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AC 2024\TAC Committees\Disparity\2-April\Presentations\"/>
    </mc:Choice>
  </mc:AlternateContent>
  <xr:revisionPtr revIDLastSave="0" documentId="8_{E4EFCD83-DB8A-4BAB-BF24-6F792F204706}" xr6:coauthVersionLast="47" xr6:coauthVersionMax="47" xr10:uidLastSave="{00000000-0000-0000-0000-000000000000}"/>
  <bookViews>
    <workbookView xWindow="-120" yWindow="-120" windowWidth="29040" windowHeight="15840" xr2:uid="{4F6EA0C3-C3CC-49A5-899A-0BE10F3778F4}"/>
  </bookViews>
  <sheets>
    <sheet name="CIS" sheetId="1" r:id="rId1"/>
    <sheet name="PPC_Prenatal" sheetId="2" r:id="rId2"/>
    <sheet name="PPC_Postpartum" sheetId="3" r:id="rId3"/>
    <sheet name="CCS" sheetId="4" r:id="rId4"/>
    <sheet name="CO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5" l="1"/>
  <c r="E26" i="5"/>
  <c r="E25" i="5"/>
  <c r="E24" i="5"/>
  <c r="E23" i="5"/>
  <c r="E22" i="5"/>
  <c r="E21" i="5"/>
  <c r="E20" i="5"/>
  <c r="E19" i="5"/>
  <c r="E17" i="5"/>
  <c r="E16" i="5"/>
  <c r="E15" i="5"/>
  <c r="E14" i="5"/>
  <c r="E12" i="5"/>
  <c r="E11" i="5"/>
  <c r="E10" i="5"/>
  <c r="E9" i="5"/>
  <c r="E8" i="5"/>
  <c r="E7" i="5"/>
  <c r="E6" i="5"/>
  <c r="E5" i="5"/>
  <c r="E4" i="5"/>
  <c r="E2" i="5"/>
  <c r="E27" i="4"/>
  <c r="E26" i="4"/>
  <c r="E25" i="4"/>
  <c r="E24" i="4"/>
  <c r="E23" i="4"/>
  <c r="E22" i="4"/>
  <c r="E21" i="4"/>
  <c r="E20" i="4"/>
  <c r="E19" i="4"/>
  <c r="E17" i="4"/>
  <c r="E16" i="4"/>
  <c r="E15" i="4"/>
  <c r="E14" i="4"/>
  <c r="E12" i="4"/>
  <c r="E11" i="4"/>
  <c r="E10" i="4"/>
  <c r="E9" i="4"/>
  <c r="E8" i="4"/>
  <c r="E7" i="4"/>
  <c r="E6" i="4"/>
  <c r="E5" i="4"/>
  <c r="E4" i="4"/>
  <c r="E2" i="4"/>
  <c r="E26" i="3"/>
  <c r="E26" i="2"/>
  <c r="E27" i="3"/>
  <c r="E25" i="3"/>
  <c r="E24" i="3"/>
  <c r="E23" i="3"/>
  <c r="E22" i="3"/>
  <c r="E21" i="3"/>
  <c r="E20" i="3"/>
  <c r="E19" i="3"/>
  <c r="E15" i="3"/>
  <c r="E14" i="3"/>
  <c r="E12" i="3"/>
  <c r="E7" i="3"/>
  <c r="E5" i="3"/>
  <c r="E4" i="3"/>
  <c r="E2" i="3"/>
  <c r="E27" i="2"/>
  <c r="E25" i="2"/>
  <c r="E24" i="2"/>
  <c r="E23" i="2"/>
  <c r="E22" i="2"/>
  <c r="E21" i="2"/>
  <c r="E20" i="2"/>
  <c r="E19" i="2"/>
  <c r="E15" i="2"/>
  <c r="E14" i="2"/>
  <c r="E12" i="2"/>
  <c r="E7" i="2"/>
  <c r="E5" i="2"/>
  <c r="E4" i="2"/>
  <c r="E2" i="2"/>
  <c r="E26" i="1" l="1"/>
  <c r="E27" i="1"/>
  <c r="E25" i="1"/>
  <c r="E24" i="1"/>
  <c r="E23" i="1"/>
  <c r="E22" i="1"/>
  <c r="E21" i="1"/>
  <c r="E20" i="1"/>
  <c r="E19" i="1"/>
  <c r="E15" i="1"/>
  <c r="E14" i="1"/>
  <c r="E5" i="1"/>
  <c r="E7" i="1"/>
  <c r="E8" i="1"/>
  <c r="E12" i="1"/>
  <c r="E4" i="1"/>
</calcChain>
</file>

<file path=xl/sharedStrings.xml><?xml version="1.0" encoding="utf-8"?>
<sst xmlns="http://schemas.openxmlformats.org/spreadsheetml/2006/main" count="200" uniqueCount="42">
  <si>
    <t>Category</t>
  </si>
  <si>
    <t>Denominator</t>
  </si>
  <si>
    <t>Numerator</t>
  </si>
  <si>
    <t>Rate</t>
  </si>
  <si>
    <t>Childhood Immunization Status (CIS) - Combo 10</t>
  </si>
  <si>
    <t>Total</t>
  </si>
  <si>
    <t>Race</t>
  </si>
  <si>
    <t>White</t>
  </si>
  <si>
    <t>Black or African American</t>
  </si>
  <si>
    <t>American Indian and Alaska Native</t>
  </si>
  <si>
    <t>Asian</t>
  </si>
  <si>
    <t>Native Hawaiian or Other Pacific Islander</t>
  </si>
  <si>
    <t>Some Other Race</t>
  </si>
  <si>
    <t>Two or More Races</t>
  </si>
  <si>
    <t>Asked but No Answer</t>
  </si>
  <si>
    <t>Unknown</t>
  </si>
  <si>
    <t>Ethnicity</t>
  </si>
  <si>
    <t>Hispanic or Latino</t>
  </si>
  <si>
    <t>Not Hispanic or Latino</t>
  </si>
  <si>
    <t>Declined Ethnicity</t>
  </si>
  <si>
    <t>Unknown Ethnicity</t>
  </si>
  <si>
    <t>Geography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</si>
  <si>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</si>
  <si>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</si>
  <si>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</si>
  <si>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</si>
  <si>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</si>
  <si>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</si>
  <si>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</si>
  <si>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</si>
  <si>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 xml:space="preserve">Population: </t>
  </si>
  <si>
    <t xml:space="preserve">Collection Method: </t>
  </si>
  <si>
    <t>Admin</t>
  </si>
  <si>
    <t>KY_MCD_CHIP_212</t>
  </si>
  <si>
    <t>MY:</t>
  </si>
  <si>
    <t>Prenatal and Postpartum Care (PPC) - Timeliness of Prenatal Care</t>
  </si>
  <si>
    <t>Hybrid</t>
  </si>
  <si>
    <t>Prenatal and Postpartum Care (PPC) - Postpartum Care</t>
  </si>
  <si>
    <t>Cervical Cancer Screening (CCS)</t>
  </si>
  <si>
    <t>Colorectal Cancer Screening (COL)</t>
  </si>
  <si>
    <t>NA</t>
  </si>
  <si>
    <t>Out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</si>
</sst>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9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91BB-DD78-4EDF-9B92-CF8AAB7755CC}">
  <dimension ref="A1:E32"/>
  <sheetViews>
    <sheetView tabSelected="1" workbookViewId="0">
      <selection activeCell="A28" sqref="A28"/>
    </sheetView>
  </sheetViews>
  <sheetFormatPr defaultRowHeight="15" customHeight="1" x14ac:dyDescent="0.25"/>
  <cols>
    <col min="1" max="1" width="16" style="6" customWidth="1"/>
    <col min="2" max="2" width="38" style="6" bestFit="1" customWidth="1"/>
    <col min="3" max="4" width="25.85546875" style="17" customWidth="1"/>
    <col min="5" max="5" width="9.140625" style="17"/>
    <col min="6" max="16384" width="9.140625" style="6"/>
  </cols>
  <sheetData>
    <row r="1" spans="1:5" s="4" customFormat="1" ht="15" customHeight="1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15" customHeight="1" x14ac:dyDescent="0.25">
      <c r="A2" s="19" t="s">
        <v>4</v>
      </c>
      <c r="B2" s="5" t="s">
        <v>5</v>
      </c>
      <c r="C2" s="11">
        <v>564</v>
      </c>
      <c r="D2" s="11">
        <v>122</v>
      </c>
      <c r="E2" s="12">
        <v>0.21629999999999999</v>
      </c>
    </row>
    <row r="3" spans="1:5" ht="15" customHeight="1" x14ac:dyDescent="0.25">
      <c r="A3" s="20"/>
      <c r="B3" s="23" t="s">
        <v>6</v>
      </c>
      <c r="C3" s="24"/>
      <c r="D3" s="24"/>
      <c r="E3" s="25"/>
    </row>
    <row r="4" spans="1:5" ht="15" customHeight="1" x14ac:dyDescent="0.25">
      <c r="A4" s="20"/>
      <c r="B4" s="7" t="s">
        <v>7</v>
      </c>
      <c r="C4" s="13">
        <v>284</v>
      </c>
      <c r="D4" s="13">
        <v>60</v>
      </c>
      <c r="E4" s="12">
        <f>D4/C4</f>
        <v>0.21126760563380281</v>
      </c>
    </row>
    <row r="5" spans="1:5" ht="15" customHeight="1" x14ac:dyDescent="0.25">
      <c r="A5" s="20"/>
      <c r="B5" s="7" t="s">
        <v>8</v>
      </c>
      <c r="C5" s="13">
        <v>66</v>
      </c>
      <c r="D5" s="13">
        <v>13</v>
      </c>
      <c r="E5" s="12">
        <f t="shared" ref="E5:E12" si="0">D5/C5</f>
        <v>0.19696969696969696</v>
      </c>
    </row>
    <row r="6" spans="1:5" ht="15" customHeight="1" x14ac:dyDescent="0.25">
      <c r="A6" s="20"/>
      <c r="B6" s="7" t="s">
        <v>9</v>
      </c>
      <c r="C6" s="13">
        <v>0</v>
      </c>
      <c r="D6" s="13">
        <v>0</v>
      </c>
      <c r="E6" s="12" t="s">
        <v>40</v>
      </c>
    </row>
    <row r="7" spans="1:5" ht="15" customHeight="1" x14ac:dyDescent="0.25">
      <c r="A7" s="20"/>
      <c r="B7" s="7" t="s">
        <v>10</v>
      </c>
      <c r="C7" s="13">
        <v>10</v>
      </c>
      <c r="D7" s="13">
        <v>3</v>
      </c>
      <c r="E7" s="12">
        <f t="shared" si="0"/>
        <v>0.3</v>
      </c>
    </row>
    <row r="8" spans="1:5" ht="15" customHeight="1" x14ac:dyDescent="0.25">
      <c r="A8" s="20"/>
      <c r="B8" s="7" t="s">
        <v>11</v>
      </c>
      <c r="C8" s="13">
        <v>4</v>
      </c>
      <c r="D8" s="13">
        <v>1</v>
      </c>
      <c r="E8" s="12">
        <f t="shared" si="0"/>
        <v>0.25</v>
      </c>
    </row>
    <row r="9" spans="1:5" ht="15" customHeight="1" x14ac:dyDescent="0.25">
      <c r="A9" s="20"/>
      <c r="B9" s="7" t="s">
        <v>12</v>
      </c>
      <c r="C9" s="13">
        <v>0</v>
      </c>
      <c r="D9" s="13">
        <v>0</v>
      </c>
      <c r="E9" s="12" t="s">
        <v>40</v>
      </c>
    </row>
    <row r="10" spans="1:5" ht="15" customHeight="1" x14ac:dyDescent="0.25">
      <c r="A10" s="20"/>
      <c r="B10" s="7" t="s">
        <v>13</v>
      </c>
      <c r="C10" s="13">
        <v>0</v>
      </c>
      <c r="D10" s="13">
        <v>0</v>
      </c>
      <c r="E10" s="12" t="s">
        <v>40</v>
      </c>
    </row>
    <row r="11" spans="1:5" ht="15" customHeight="1" x14ac:dyDescent="0.25">
      <c r="A11" s="20"/>
      <c r="B11" s="7" t="s">
        <v>14</v>
      </c>
      <c r="C11" s="13">
        <v>0</v>
      </c>
      <c r="D11" s="13">
        <v>0</v>
      </c>
      <c r="E11" s="12" t="s">
        <v>40</v>
      </c>
    </row>
    <row r="12" spans="1:5" ht="15" customHeight="1" x14ac:dyDescent="0.25">
      <c r="A12" s="20"/>
      <c r="B12" s="7" t="s">
        <v>15</v>
      </c>
      <c r="C12" s="13">
        <v>200</v>
      </c>
      <c r="D12" s="13">
        <v>45</v>
      </c>
      <c r="E12" s="12">
        <f t="shared" si="0"/>
        <v>0.22500000000000001</v>
      </c>
    </row>
    <row r="13" spans="1:5" ht="15" customHeight="1" x14ac:dyDescent="0.25">
      <c r="A13" s="20"/>
      <c r="B13" s="23" t="s">
        <v>16</v>
      </c>
      <c r="C13" s="24"/>
      <c r="D13" s="24"/>
      <c r="E13" s="25"/>
    </row>
    <row r="14" spans="1:5" ht="15" customHeight="1" x14ac:dyDescent="0.25">
      <c r="A14" s="20"/>
      <c r="B14" s="7" t="s">
        <v>17</v>
      </c>
      <c r="C14" s="13">
        <v>75</v>
      </c>
      <c r="D14" s="13">
        <v>23</v>
      </c>
      <c r="E14" s="12">
        <f t="shared" ref="E14:E15" si="1">D14/C14</f>
        <v>0.30666666666666664</v>
      </c>
    </row>
    <row r="15" spans="1:5" ht="15" customHeight="1" x14ac:dyDescent="0.25">
      <c r="A15" s="20"/>
      <c r="B15" s="7" t="s">
        <v>18</v>
      </c>
      <c r="C15" s="13">
        <v>489</v>
      </c>
      <c r="D15" s="13">
        <v>99</v>
      </c>
      <c r="E15" s="12">
        <f t="shared" si="1"/>
        <v>0.20245398773006135</v>
      </c>
    </row>
    <row r="16" spans="1:5" ht="15" customHeight="1" x14ac:dyDescent="0.25">
      <c r="A16" s="20"/>
      <c r="B16" s="7" t="s">
        <v>19</v>
      </c>
      <c r="C16" s="13">
        <v>0</v>
      </c>
      <c r="D16" s="13">
        <v>0</v>
      </c>
      <c r="E16" s="12" t="s">
        <v>40</v>
      </c>
    </row>
    <row r="17" spans="1:5" ht="15" customHeight="1" x14ac:dyDescent="0.25">
      <c r="A17" s="20"/>
      <c r="B17" s="8" t="s">
        <v>20</v>
      </c>
      <c r="C17" s="14">
        <v>0</v>
      </c>
      <c r="D17" s="14">
        <v>0</v>
      </c>
      <c r="E17" s="12" t="s">
        <v>40</v>
      </c>
    </row>
    <row r="18" spans="1:5" ht="15" customHeight="1" x14ac:dyDescent="0.25">
      <c r="A18" s="20"/>
      <c r="B18" s="23" t="s">
        <v>21</v>
      </c>
      <c r="C18" s="24"/>
      <c r="D18" s="24"/>
      <c r="E18" s="25"/>
    </row>
    <row r="19" spans="1:5" ht="15" customHeight="1" x14ac:dyDescent="0.25">
      <c r="A19" s="20"/>
      <c r="B19" s="7" t="s">
        <v>22</v>
      </c>
      <c r="C19" s="13">
        <v>28</v>
      </c>
      <c r="D19" s="13">
        <v>6</v>
      </c>
      <c r="E19" s="12">
        <f t="shared" ref="E19:E27" si="2">D19/C19</f>
        <v>0.21428571428571427</v>
      </c>
    </row>
    <row r="20" spans="1:5" ht="15" customHeight="1" x14ac:dyDescent="0.25">
      <c r="A20" s="20"/>
      <c r="B20" s="7" t="s">
        <v>23</v>
      </c>
      <c r="C20" s="13">
        <v>60</v>
      </c>
      <c r="D20" s="13">
        <v>11</v>
      </c>
      <c r="E20" s="12">
        <f t="shared" si="2"/>
        <v>0.18333333333333332</v>
      </c>
    </row>
    <row r="21" spans="1:5" ht="15" customHeight="1" x14ac:dyDescent="0.25">
      <c r="A21" s="21"/>
      <c r="B21" s="7" t="s">
        <v>24</v>
      </c>
      <c r="C21" s="14">
        <v>159</v>
      </c>
      <c r="D21" s="14">
        <v>47</v>
      </c>
      <c r="E21" s="12">
        <f t="shared" si="2"/>
        <v>0.29559748427672955</v>
      </c>
    </row>
    <row r="22" spans="1:5" ht="15" customHeight="1" x14ac:dyDescent="0.25">
      <c r="A22" s="21"/>
      <c r="B22" s="7" t="s">
        <v>25</v>
      </c>
      <c r="C22" s="14">
        <v>57</v>
      </c>
      <c r="D22" s="14">
        <v>10</v>
      </c>
      <c r="E22" s="12">
        <f t="shared" si="2"/>
        <v>0.17543859649122806</v>
      </c>
    </row>
    <row r="23" spans="1:5" ht="15" customHeight="1" x14ac:dyDescent="0.25">
      <c r="A23" s="21"/>
      <c r="B23" s="7" t="s">
        <v>26</v>
      </c>
      <c r="C23" s="14">
        <v>104</v>
      </c>
      <c r="D23" s="14">
        <v>20</v>
      </c>
      <c r="E23" s="12">
        <f t="shared" si="2"/>
        <v>0.19230769230769232</v>
      </c>
    </row>
    <row r="24" spans="1:5" ht="15" customHeight="1" x14ac:dyDescent="0.25">
      <c r="A24" s="21"/>
      <c r="B24" s="7" t="s">
        <v>27</v>
      </c>
      <c r="C24" s="14">
        <v>56</v>
      </c>
      <c r="D24" s="14">
        <v>12</v>
      </c>
      <c r="E24" s="12">
        <f t="shared" si="2"/>
        <v>0.21428571428571427</v>
      </c>
    </row>
    <row r="25" spans="1:5" ht="15" customHeight="1" x14ac:dyDescent="0.25">
      <c r="A25" s="21"/>
      <c r="B25" s="7" t="s">
        <v>28</v>
      </c>
      <c r="C25" s="14">
        <v>31</v>
      </c>
      <c r="D25" s="14">
        <v>6</v>
      </c>
      <c r="E25" s="12">
        <f t="shared" si="2"/>
        <v>0.19354838709677419</v>
      </c>
    </row>
    <row r="26" spans="1:5" ht="15" customHeight="1" x14ac:dyDescent="0.25">
      <c r="A26" s="21"/>
      <c r="B26" s="7" t="s">
        <v>29</v>
      </c>
      <c r="C26" s="14">
        <v>68</v>
      </c>
      <c r="D26" s="14">
        <v>10</v>
      </c>
      <c r="E26" s="12">
        <f t="shared" si="2"/>
        <v>0.14705882352941177</v>
      </c>
    </row>
    <row r="27" spans="1:5" ht="15" customHeight="1" thickBot="1" x14ac:dyDescent="0.3">
      <c r="A27" s="22"/>
      <c r="B27" s="9" t="s">
        <v>41</v>
      </c>
      <c r="C27" s="15">
        <v>1</v>
      </c>
      <c r="D27" s="15">
        <v>0</v>
      </c>
      <c r="E27" s="16">
        <f t="shared" si="2"/>
        <v>0</v>
      </c>
    </row>
    <row r="30" spans="1:5" ht="15" customHeight="1" x14ac:dyDescent="0.25">
      <c r="A30" s="6" t="s">
        <v>31</v>
      </c>
      <c r="B30" s="6" t="s">
        <v>32</v>
      </c>
    </row>
    <row r="31" spans="1:5" ht="15" customHeight="1" x14ac:dyDescent="0.25">
      <c r="A31" s="6" t="s">
        <v>30</v>
      </c>
      <c r="B31" s="6" t="s">
        <v>33</v>
      </c>
    </row>
    <row r="32" spans="1:5" ht="15" customHeight="1" x14ac:dyDescent="0.25">
      <c r="A32" s="6" t="s">
        <v>34</v>
      </c>
      <c r="B32" s="10">
        <v>2022</v>
      </c>
    </row>
  </sheetData>
  <mergeCells count="4">
    <mergeCell ref="A2:A27"/>
    <mergeCell ref="B3:E3"/>
    <mergeCell ref="B13:E13"/>
    <mergeCell ref="B18:E18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5591-039E-4658-BE2A-F7F07384B91A}">
  <dimension ref="A1:E55"/>
  <sheetViews>
    <sheetView workbookViewId="0">
      <selection activeCell="A28" sqref="A28"/>
    </sheetView>
  </sheetViews>
  <sheetFormatPr defaultRowHeight="12.75" x14ac:dyDescent="0.25"/>
  <cols>
    <col min="1" max="1" width="16" style="6" customWidth="1"/>
    <col min="2" max="2" width="38" style="6" bestFit="1" customWidth="1"/>
    <col min="3" max="4" width="25.85546875" style="17" customWidth="1"/>
    <col min="5" max="16384" width="9.140625" style="6"/>
  </cols>
  <sheetData>
    <row r="1" spans="1:5" s="4" customFormat="1" ht="15" customHeight="1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15" customHeight="1" x14ac:dyDescent="0.25">
      <c r="A2" s="19" t="s">
        <v>35</v>
      </c>
      <c r="B2" s="5" t="s">
        <v>5</v>
      </c>
      <c r="C2" s="11">
        <v>411</v>
      </c>
      <c r="D2" s="11">
        <v>338</v>
      </c>
      <c r="E2" s="12">
        <f>D2/C2</f>
        <v>0.82238442822384428</v>
      </c>
    </row>
    <row r="3" spans="1:5" ht="15" customHeight="1" x14ac:dyDescent="0.25">
      <c r="A3" s="20"/>
      <c r="B3" s="23" t="s">
        <v>6</v>
      </c>
      <c r="C3" s="24"/>
      <c r="D3" s="24"/>
      <c r="E3" s="25"/>
    </row>
    <row r="4" spans="1:5" ht="15" customHeight="1" x14ac:dyDescent="0.25">
      <c r="A4" s="20"/>
      <c r="B4" s="7" t="s">
        <v>7</v>
      </c>
      <c r="C4" s="13">
        <v>233</v>
      </c>
      <c r="D4" s="13">
        <v>196</v>
      </c>
      <c r="E4" s="12">
        <f t="shared" ref="E4:E12" si="0">D4/C4</f>
        <v>0.84120171673819744</v>
      </c>
    </row>
    <row r="5" spans="1:5" ht="15" customHeight="1" x14ac:dyDescent="0.25">
      <c r="A5" s="20"/>
      <c r="B5" s="7" t="s">
        <v>8</v>
      </c>
      <c r="C5" s="13">
        <v>51</v>
      </c>
      <c r="D5" s="13">
        <v>35</v>
      </c>
      <c r="E5" s="12">
        <f t="shared" si="0"/>
        <v>0.68627450980392157</v>
      </c>
    </row>
    <row r="6" spans="1:5" ht="15" customHeight="1" x14ac:dyDescent="0.25">
      <c r="A6" s="20"/>
      <c r="B6" s="7" t="s">
        <v>9</v>
      </c>
      <c r="C6" s="13">
        <v>0</v>
      </c>
      <c r="D6" s="13">
        <v>0</v>
      </c>
      <c r="E6" s="12" t="s">
        <v>40</v>
      </c>
    </row>
    <row r="7" spans="1:5" ht="15" customHeight="1" x14ac:dyDescent="0.25">
      <c r="A7" s="20"/>
      <c r="B7" s="7" t="s">
        <v>10</v>
      </c>
      <c r="C7" s="13">
        <v>6</v>
      </c>
      <c r="D7" s="13">
        <v>4</v>
      </c>
      <c r="E7" s="12">
        <f t="shared" si="0"/>
        <v>0.66666666666666663</v>
      </c>
    </row>
    <row r="8" spans="1:5" ht="15" customHeight="1" x14ac:dyDescent="0.25">
      <c r="A8" s="20"/>
      <c r="B8" s="7" t="s">
        <v>11</v>
      </c>
      <c r="C8" s="13">
        <v>0</v>
      </c>
      <c r="D8" s="13">
        <v>0</v>
      </c>
      <c r="E8" s="12" t="s">
        <v>40</v>
      </c>
    </row>
    <row r="9" spans="1:5" ht="15" customHeight="1" x14ac:dyDescent="0.25">
      <c r="A9" s="20"/>
      <c r="B9" s="7" t="s">
        <v>12</v>
      </c>
      <c r="C9" s="13">
        <v>0</v>
      </c>
      <c r="D9" s="13">
        <v>0</v>
      </c>
      <c r="E9" s="12" t="s">
        <v>40</v>
      </c>
    </row>
    <row r="10" spans="1:5" ht="15" customHeight="1" x14ac:dyDescent="0.25">
      <c r="A10" s="20"/>
      <c r="B10" s="7" t="s">
        <v>13</v>
      </c>
      <c r="C10" s="13">
        <v>0</v>
      </c>
      <c r="D10" s="13">
        <v>0</v>
      </c>
      <c r="E10" s="12" t="s">
        <v>40</v>
      </c>
    </row>
    <row r="11" spans="1:5" ht="15" customHeight="1" x14ac:dyDescent="0.25">
      <c r="A11" s="20"/>
      <c r="B11" s="7" t="s">
        <v>14</v>
      </c>
      <c r="C11" s="13">
        <v>0</v>
      </c>
      <c r="D11" s="13">
        <v>0</v>
      </c>
      <c r="E11" s="12" t="s">
        <v>40</v>
      </c>
    </row>
    <row r="12" spans="1:5" ht="15" customHeight="1" x14ac:dyDescent="0.25">
      <c r="A12" s="20"/>
      <c r="B12" s="7" t="s">
        <v>15</v>
      </c>
      <c r="C12" s="13">
        <v>121</v>
      </c>
      <c r="D12" s="13">
        <v>103</v>
      </c>
      <c r="E12" s="12">
        <f t="shared" si="0"/>
        <v>0.85123966942148765</v>
      </c>
    </row>
    <row r="13" spans="1:5" ht="15" customHeight="1" x14ac:dyDescent="0.25">
      <c r="A13" s="20"/>
      <c r="B13" s="23" t="s">
        <v>16</v>
      </c>
      <c r="C13" s="24"/>
      <c r="D13" s="24"/>
      <c r="E13" s="25"/>
    </row>
    <row r="14" spans="1:5" ht="15" customHeight="1" x14ac:dyDescent="0.25">
      <c r="A14" s="20"/>
      <c r="B14" s="7" t="s">
        <v>17</v>
      </c>
      <c r="C14" s="13">
        <v>39</v>
      </c>
      <c r="D14" s="13">
        <v>32</v>
      </c>
      <c r="E14" s="12">
        <f t="shared" ref="E14:E15" si="1">D14/C14</f>
        <v>0.82051282051282048</v>
      </c>
    </row>
    <row r="15" spans="1:5" ht="15" customHeight="1" x14ac:dyDescent="0.25">
      <c r="A15" s="20"/>
      <c r="B15" s="7" t="s">
        <v>18</v>
      </c>
      <c r="C15" s="13">
        <v>372</v>
      </c>
      <c r="D15" s="13">
        <v>306</v>
      </c>
      <c r="E15" s="12">
        <f t="shared" si="1"/>
        <v>0.82258064516129037</v>
      </c>
    </row>
    <row r="16" spans="1:5" ht="15" customHeight="1" x14ac:dyDescent="0.25">
      <c r="A16" s="20"/>
      <c r="B16" s="7" t="s">
        <v>19</v>
      </c>
      <c r="C16" s="13">
        <v>0</v>
      </c>
      <c r="D16" s="13">
        <v>0</v>
      </c>
      <c r="E16" s="12" t="s">
        <v>40</v>
      </c>
    </row>
    <row r="17" spans="1:5" ht="15" customHeight="1" x14ac:dyDescent="0.25">
      <c r="A17" s="20"/>
      <c r="B17" s="8" t="s">
        <v>20</v>
      </c>
      <c r="C17" s="14">
        <v>0</v>
      </c>
      <c r="D17" s="14">
        <v>0</v>
      </c>
      <c r="E17" s="12" t="s">
        <v>40</v>
      </c>
    </row>
    <row r="18" spans="1:5" ht="15" customHeight="1" x14ac:dyDescent="0.25">
      <c r="A18" s="20"/>
      <c r="B18" s="23" t="s">
        <v>21</v>
      </c>
      <c r="C18" s="24"/>
      <c r="D18" s="24"/>
      <c r="E18" s="25"/>
    </row>
    <row r="19" spans="1:5" ht="15" customHeight="1" x14ac:dyDescent="0.25">
      <c r="A19" s="20"/>
      <c r="B19" s="7" t="s">
        <v>22</v>
      </c>
      <c r="C19" s="13">
        <v>19</v>
      </c>
      <c r="D19" s="13">
        <v>17</v>
      </c>
      <c r="E19" s="12">
        <f t="shared" ref="E19:E27" si="2">D19/C19</f>
        <v>0.89473684210526316</v>
      </c>
    </row>
    <row r="20" spans="1:5" ht="15" customHeight="1" x14ac:dyDescent="0.25">
      <c r="A20" s="20"/>
      <c r="B20" s="7" t="s">
        <v>23</v>
      </c>
      <c r="C20" s="13">
        <v>42</v>
      </c>
      <c r="D20" s="13">
        <v>34</v>
      </c>
      <c r="E20" s="12">
        <f t="shared" si="2"/>
        <v>0.80952380952380953</v>
      </c>
    </row>
    <row r="21" spans="1:5" ht="15" customHeight="1" x14ac:dyDescent="0.25">
      <c r="A21" s="21"/>
      <c r="B21" s="7" t="s">
        <v>24</v>
      </c>
      <c r="C21" s="14">
        <v>91</v>
      </c>
      <c r="D21" s="14">
        <v>72</v>
      </c>
      <c r="E21" s="12">
        <f t="shared" si="2"/>
        <v>0.79120879120879117</v>
      </c>
    </row>
    <row r="22" spans="1:5" ht="15" customHeight="1" x14ac:dyDescent="0.25">
      <c r="A22" s="21"/>
      <c r="B22" s="7" t="s">
        <v>25</v>
      </c>
      <c r="C22" s="14">
        <v>68</v>
      </c>
      <c r="D22" s="14">
        <v>56</v>
      </c>
      <c r="E22" s="12">
        <f t="shared" si="2"/>
        <v>0.82352941176470584</v>
      </c>
    </row>
    <row r="23" spans="1:5" ht="15" customHeight="1" x14ac:dyDescent="0.25">
      <c r="A23" s="21"/>
      <c r="B23" s="7" t="s">
        <v>26</v>
      </c>
      <c r="C23" s="14">
        <v>84</v>
      </c>
      <c r="D23" s="14">
        <v>69</v>
      </c>
      <c r="E23" s="12">
        <f t="shared" si="2"/>
        <v>0.8214285714285714</v>
      </c>
    </row>
    <row r="24" spans="1:5" ht="15" customHeight="1" x14ac:dyDescent="0.25">
      <c r="A24" s="21"/>
      <c r="B24" s="7" t="s">
        <v>27</v>
      </c>
      <c r="C24" s="14">
        <v>25</v>
      </c>
      <c r="D24" s="14">
        <v>19</v>
      </c>
      <c r="E24" s="12">
        <f t="shared" si="2"/>
        <v>0.76</v>
      </c>
    </row>
    <row r="25" spans="1:5" ht="15" customHeight="1" x14ac:dyDescent="0.25">
      <c r="A25" s="21"/>
      <c r="B25" s="7" t="s">
        <v>28</v>
      </c>
      <c r="C25" s="14">
        <v>25</v>
      </c>
      <c r="D25" s="14">
        <v>20</v>
      </c>
      <c r="E25" s="12">
        <f t="shared" si="2"/>
        <v>0.8</v>
      </c>
    </row>
    <row r="26" spans="1:5" ht="15" customHeight="1" x14ac:dyDescent="0.25">
      <c r="A26" s="21"/>
      <c r="B26" s="8" t="s">
        <v>29</v>
      </c>
      <c r="C26" s="14">
        <v>56</v>
      </c>
      <c r="D26" s="14">
        <v>50</v>
      </c>
      <c r="E26" s="12">
        <f t="shared" si="2"/>
        <v>0.8928571428571429</v>
      </c>
    </row>
    <row r="27" spans="1:5" ht="15" customHeight="1" thickBot="1" x14ac:dyDescent="0.3">
      <c r="A27" s="22"/>
      <c r="B27" s="9" t="s">
        <v>41</v>
      </c>
      <c r="C27" s="15">
        <v>1</v>
      </c>
      <c r="D27" s="15">
        <v>1</v>
      </c>
      <c r="E27" s="16">
        <f t="shared" si="2"/>
        <v>1</v>
      </c>
    </row>
    <row r="28" spans="1:5" ht="15" customHeight="1" x14ac:dyDescent="0.25"/>
    <row r="29" spans="1:5" ht="15" customHeight="1" x14ac:dyDescent="0.25"/>
    <row r="30" spans="1:5" ht="15" customHeight="1" x14ac:dyDescent="0.25">
      <c r="A30" s="6" t="s">
        <v>31</v>
      </c>
      <c r="B30" s="6" t="s">
        <v>36</v>
      </c>
    </row>
    <row r="31" spans="1:5" ht="15" customHeight="1" x14ac:dyDescent="0.25">
      <c r="A31" s="6" t="s">
        <v>30</v>
      </c>
      <c r="B31" s="6" t="s">
        <v>33</v>
      </c>
    </row>
    <row r="32" spans="1:5" ht="15" customHeight="1" x14ac:dyDescent="0.25">
      <c r="A32" s="6" t="s">
        <v>34</v>
      </c>
      <c r="B32" s="10">
        <v>2022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mergeCells count="4">
    <mergeCell ref="A2:A27"/>
    <mergeCell ref="B3:E3"/>
    <mergeCell ref="B13:E13"/>
    <mergeCell ref="B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3A04-73A6-40F5-96A2-7E8912B4F963}">
  <dimension ref="A1:E55"/>
  <sheetViews>
    <sheetView workbookViewId="0">
      <selection activeCell="A28" sqref="A28"/>
    </sheetView>
  </sheetViews>
  <sheetFormatPr defaultRowHeight="12.75" x14ac:dyDescent="0.25"/>
  <cols>
    <col min="1" max="1" width="16" style="6" customWidth="1"/>
    <col min="2" max="2" width="38" style="6" bestFit="1" customWidth="1"/>
    <col min="3" max="4" width="25.85546875" style="17" customWidth="1"/>
    <col min="5" max="5" width="9.140625" style="18"/>
    <col min="6" max="16384" width="9.140625" style="6"/>
  </cols>
  <sheetData>
    <row r="1" spans="1:5" s="4" customFormat="1" ht="15" customHeight="1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15" customHeight="1" x14ac:dyDescent="0.25">
      <c r="A2" s="19" t="s">
        <v>37</v>
      </c>
      <c r="B2" s="5" t="s">
        <v>5</v>
      </c>
      <c r="C2" s="11">
        <v>411</v>
      </c>
      <c r="D2" s="11">
        <v>329</v>
      </c>
      <c r="E2" s="12">
        <f>D2/C2</f>
        <v>0.8004866180048662</v>
      </c>
    </row>
    <row r="3" spans="1:5" ht="15" customHeight="1" x14ac:dyDescent="0.25">
      <c r="A3" s="20"/>
      <c r="B3" s="23" t="s">
        <v>6</v>
      </c>
      <c r="C3" s="24"/>
      <c r="D3" s="24"/>
      <c r="E3" s="25"/>
    </row>
    <row r="4" spans="1:5" ht="15" customHeight="1" x14ac:dyDescent="0.25">
      <c r="A4" s="20"/>
      <c r="B4" s="7" t="s">
        <v>7</v>
      </c>
      <c r="C4" s="13">
        <v>233</v>
      </c>
      <c r="D4" s="13">
        <v>184</v>
      </c>
      <c r="E4" s="12">
        <f t="shared" ref="E4:E12" si="0">D4/C4</f>
        <v>0.78969957081545061</v>
      </c>
    </row>
    <row r="5" spans="1:5" ht="15" customHeight="1" x14ac:dyDescent="0.25">
      <c r="A5" s="20"/>
      <c r="B5" s="7" t="s">
        <v>8</v>
      </c>
      <c r="C5" s="13">
        <v>51</v>
      </c>
      <c r="D5" s="13">
        <v>41</v>
      </c>
      <c r="E5" s="12">
        <f t="shared" si="0"/>
        <v>0.80392156862745101</v>
      </c>
    </row>
    <row r="6" spans="1:5" ht="15" customHeight="1" x14ac:dyDescent="0.25">
      <c r="A6" s="20"/>
      <c r="B6" s="7" t="s">
        <v>9</v>
      </c>
      <c r="C6" s="13">
        <v>0</v>
      </c>
      <c r="D6" s="13">
        <v>0</v>
      </c>
      <c r="E6" s="12" t="s">
        <v>40</v>
      </c>
    </row>
    <row r="7" spans="1:5" ht="15" customHeight="1" x14ac:dyDescent="0.25">
      <c r="A7" s="20"/>
      <c r="B7" s="7" t="s">
        <v>10</v>
      </c>
      <c r="C7" s="13">
        <v>6</v>
      </c>
      <c r="D7" s="13">
        <v>6</v>
      </c>
      <c r="E7" s="12">
        <f t="shared" si="0"/>
        <v>1</v>
      </c>
    </row>
    <row r="8" spans="1:5" ht="15" customHeight="1" x14ac:dyDescent="0.25">
      <c r="A8" s="20"/>
      <c r="B8" s="7" t="s">
        <v>11</v>
      </c>
      <c r="C8" s="13">
        <v>0</v>
      </c>
      <c r="D8" s="13">
        <v>0</v>
      </c>
      <c r="E8" s="12" t="s">
        <v>40</v>
      </c>
    </row>
    <row r="9" spans="1:5" ht="15" customHeight="1" x14ac:dyDescent="0.25">
      <c r="A9" s="20"/>
      <c r="B9" s="7" t="s">
        <v>12</v>
      </c>
      <c r="C9" s="13">
        <v>0</v>
      </c>
      <c r="D9" s="13">
        <v>0</v>
      </c>
      <c r="E9" s="12" t="s">
        <v>40</v>
      </c>
    </row>
    <row r="10" spans="1:5" ht="15" customHeight="1" x14ac:dyDescent="0.25">
      <c r="A10" s="20"/>
      <c r="B10" s="7" t="s">
        <v>13</v>
      </c>
      <c r="C10" s="13">
        <v>0</v>
      </c>
      <c r="D10" s="13">
        <v>0</v>
      </c>
      <c r="E10" s="12" t="s">
        <v>40</v>
      </c>
    </row>
    <row r="11" spans="1:5" ht="15" customHeight="1" x14ac:dyDescent="0.25">
      <c r="A11" s="20"/>
      <c r="B11" s="7" t="s">
        <v>14</v>
      </c>
      <c r="C11" s="13">
        <v>0</v>
      </c>
      <c r="D11" s="13">
        <v>0</v>
      </c>
      <c r="E11" s="12" t="s">
        <v>40</v>
      </c>
    </row>
    <row r="12" spans="1:5" ht="15" customHeight="1" x14ac:dyDescent="0.25">
      <c r="A12" s="20"/>
      <c r="B12" s="7" t="s">
        <v>15</v>
      </c>
      <c r="C12" s="13">
        <v>121</v>
      </c>
      <c r="D12" s="13">
        <v>98</v>
      </c>
      <c r="E12" s="12">
        <f t="shared" si="0"/>
        <v>0.80991735537190079</v>
      </c>
    </row>
    <row r="13" spans="1:5" ht="15" customHeight="1" x14ac:dyDescent="0.25">
      <c r="A13" s="20"/>
      <c r="B13" s="23" t="s">
        <v>16</v>
      </c>
      <c r="C13" s="24"/>
      <c r="D13" s="24"/>
      <c r="E13" s="25"/>
    </row>
    <row r="14" spans="1:5" ht="15" customHeight="1" x14ac:dyDescent="0.25">
      <c r="A14" s="20"/>
      <c r="B14" s="7" t="s">
        <v>17</v>
      </c>
      <c r="C14" s="13">
        <v>39</v>
      </c>
      <c r="D14" s="13">
        <v>36</v>
      </c>
      <c r="E14" s="12">
        <f t="shared" ref="E14:E15" si="1">D14/C14</f>
        <v>0.92307692307692313</v>
      </c>
    </row>
    <row r="15" spans="1:5" ht="15" customHeight="1" x14ac:dyDescent="0.25">
      <c r="A15" s="20"/>
      <c r="B15" s="7" t="s">
        <v>18</v>
      </c>
      <c r="C15" s="13">
        <v>372</v>
      </c>
      <c r="D15" s="13">
        <v>293</v>
      </c>
      <c r="E15" s="12">
        <f t="shared" si="1"/>
        <v>0.7876344086021505</v>
      </c>
    </row>
    <row r="16" spans="1:5" ht="15" customHeight="1" x14ac:dyDescent="0.25">
      <c r="A16" s="20"/>
      <c r="B16" s="7" t="s">
        <v>19</v>
      </c>
      <c r="C16" s="13">
        <v>0</v>
      </c>
      <c r="D16" s="13">
        <v>0</v>
      </c>
      <c r="E16" s="12" t="s">
        <v>40</v>
      </c>
    </row>
    <row r="17" spans="1:5" ht="15" customHeight="1" x14ac:dyDescent="0.25">
      <c r="A17" s="20"/>
      <c r="B17" s="8" t="s">
        <v>20</v>
      </c>
      <c r="C17" s="14">
        <v>0</v>
      </c>
      <c r="D17" s="14">
        <v>0</v>
      </c>
      <c r="E17" s="12" t="s">
        <v>40</v>
      </c>
    </row>
    <row r="18" spans="1:5" ht="15" customHeight="1" x14ac:dyDescent="0.25">
      <c r="A18" s="20"/>
      <c r="B18" s="23" t="s">
        <v>21</v>
      </c>
      <c r="C18" s="24"/>
      <c r="D18" s="24"/>
      <c r="E18" s="25"/>
    </row>
    <row r="19" spans="1:5" ht="15" customHeight="1" x14ac:dyDescent="0.25">
      <c r="A19" s="20"/>
      <c r="B19" s="7" t="s">
        <v>22</v>
      </c>
      <c r="C19" s="13">
        <v>19</v>
      </c>
      <c r="D19" s="13">
        <v>16</v>
      </c>
      <c r="E19" s="12">
        <f t="shared" ref="E19:E27" si="2">D19/C19</f>
        <v>0.84210526315789469</v>
      </c>
    </row>
    <row r="20" spans="1:5" ht="15" customHeight="1" x14ac:dyDescent="0.25">
      <c r="A20" s="20"/>
      <c r="B20" s="7" t="s">
        <v>23</v>
      </c>
      <c r="C20" s="13">
        <v>42</v>
      </c>
      <c r="D20" s="13">
        <v>31</v>
      </c>
      <c r="E20" s="12">
        <f t="shared" si="2"/>
        <v>0.73809523809523814</v>
      </c>
    </row>
    <row r="21" spans="1:5" ht="15" customHeight="1" x14ac:dyDescent="0.25">
      <c r="A21" s="21"/>
      <c r="B21" s="7" t="s">
        <v>24</v>
      </c>
      <c r="C21" s="14">
        <v>91</v>
      </c>
      <c r="D21" s="14">
        <v>71</v>
      </c>
      <c r="E21" s="12">
        <f t="shared" si="2"/>
        <v>0.78021978021978022</v>
      </c>
    </row>
    <row r="22" spans="1:5" ht="15" customHeight="1" x14ac:dyDescent="0.25">
      <c r="A22" s="21"/>
      <c r="B22" s="7" t="s">
        <v>25</v>
      </c>
      <c r="C22" s="14">
        <v>68</v>
      </c>
      <c r="D22" s="14">
        <v>58</v>
      </c>
      <c r="E22" s="12">
        <f t="shared" si="2"/>
        <v>0.8529411764705882</v>
      </c>
    </row>
    <row r="23" spans="1:5" ht="15" customHeight="1" x14ac:dyDescent="0.25">
      <c r="A23" s="21"/>
      <c r="B23" s="7" t="s">
        <v>26</v>
      </c>
      <c r="C23" s="14">
        <v>84</v>
      </c>
      <c r="D23" s="14">
        <v>69</v>
      </c>
      <c r="E23" s="12">
        <f t="shared" si="2"/>
        <v>0.8214285714285714</v>
      </c>
    </row>
    <row r="24" spans="1:5" ht="15" customHeight="1" x14ac:dyDescent="0.25">
      <c r="A24" s="21"/>
      <c r="B24" s="7" t="s">
        <v>27</v>
      </c>
      <c r="C24" s="14">
        <v>25</v>
      </c>
      <c r="D24" s="14">
        <v>19</v>
      </c>
      <c r="E24" s="12">
        <f t="shared" si="2"/>
        <v>0.76</v>
      </c>
    </row>
    <row r="25" spans="1:5" ht="15" customHeight="1" x14ac:dyDescent="0.25">
      <c r="A25" s="21"/>
      <c r="B25" s="7" t="s">
        <v>28</v>
      </c>
      <c r="C25" s="14">
        <v>25</v>
      </c>
      <c r="D25" s="14">
        <v>18</v>
      </c>
      <c r="E25" s="12">
        <f t="shared" si="2"/>
        <v>0.72</v>
      </c>
    </row>
    <row r="26" spans="1:5" ht="15" customHeight="1" x14ac:dyDescent="0.25">
      <c r="A26" s="21"/>
      <c r="B26" s="8" t="s">
        <v>29</v>
      </c>
      <c r="C26" s="14">
        <v>56</v>
      </c>
      <c r="D26" s="14">
        <v>46</v>
      </c>
      <c r="E26" s="12">
        <f t="shared" si="2"/>
        <v>0.8214285714285714</v>
      </c>
    </row>
    <row r="27" spans="1:5" ht="15" customHeight="1" thickBot="1" x14ac:dyDescent="0.3">
      <c r="A27" s="22"/>
      <c r="B27" s="9" t="s">
        <v>41</v>
      </c>
      <c r="C27" s="15">
        <v>1</v>
      </c>
      <c r="D27" s="15">
        <v>1</v>
      </c>
      <c r="E27" s="16">
        <f t="shared" si="2"/>
        <v>1</v>
      </c>
    </row>
    <row r="28" spans="1:5" ht="15" customHeight="1" x14ac:dyDescent="0.25"/>
    <row r="29" spans="1:5" ht="15" customHeight="1" x14ac:dyDescent="0.25"/>
    <row r="30" spans="1:5" ht="15" customHeight="1" x14ac:dyDescent="0.25">
      <c r="A30" s="6" t="s">
        <v>31</v>
      </c>
      <c r="B30" s="6" t="s">
        <v>36</v>
      </c>
    </row>
    <row r="31" spans="1:5" ht="15" customHeight="1" x14ac:dyDescent="0.25">
      <c r="A31" s="6" t="s">
        <v>30</v>
      </c>
      <c r="B31" s="6" t="s">
        <v>33</v>
      </c>
    </row>
    <row r="32" spans="1:5" ht="15" customHeight="1" x14ac:dyDescent="0.25">
      <c r="A32" s="6" t="s">
        <v>34</v>
      </c>
      <c r="B32" s="10">
        <v>2022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mergeCells count="4">
    <mergeCell ref="A2:A27"/>
    <mergeCell ref="B3:E3"/>
    <mergeCell ref="B13:E13"/>
    <mergeCell ref="B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7B3F-B584-4B5F-B222-B43AFF379AA5}">
  <dimension ref="A1:E55"/>
  <sheetViews>
    <sheetView workbookViewId="0">
      <selection activeCell="A28" sqref="A28"/>
    </sheetView>
  </sheetViews>
  <sheetFormatPr defaultRowHeight="12.75" x14ac:dyDescent="0.25"/>
  <cols>
    <col min="1" max="1" width="16" style="6" customWidth="1"/>
    <col min="2" max="2" width="38" style="6" bestFit="1" customWidth="1"/>
    <col min="3" max="4" width="25.85546875" style="17" customWidth="1"/>
    <col min="5" max="5" width="9.140625" style="18"/>
    <col min="6" max="16384" width="9.140625" style="6"/>
  </cols>
  <sheetData>
    <row r="1" spans="1:5" s="4" customFormat="1" ht="15" customHeight="1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15" customHeight="1" x14ac:dyDescent="0.25">
      <c r="A2" s="19" t="s">
        <v>38</v>
      </c>
      <c r="B2" s="5" t="s">
        <v>5</v>
      </c>
      <c r="C2" s="11">
        <v>411</v>
      </c>
      <c r="D2" s="11">
        <v>173</v>
      </c>
      <c r="E2" s="12">
        <f>IFERROR(D2/C2,"NA")</f>
        <v>0.42092457420924573</v>
      </c>
    </row>
    <row r="3" spans="1:5" ht="15" customHeight="1" x14ac:dyDescent="0.25">
      <c r="A3" s="20"/>
      <c r="B3" s="23" t="s">
        <v>6</v>
      </c>
      <c r="C3" s="24"/>
      <c r="D3" s="24"/>
      <c r="E3" s="25"/>
    </row>
    <row r="4" spans="1:5" ht="15" customHeight="1" x14ac:dyDescent="0.25">
      <c r="A4" s="20"/>
      <c r="B4" s="7" t="s">
        <v>7</v>
      </c>
      <c r="C4" s="13">
        <v>234</v>
      </c>
      <c r="D4" s="13">
        <v>94</v>
      </c>
      <c r="E4" s="12">
        <f t="shared" ref="E4:E12" si="0">IFERROR(D4/C4,"NA")</f>
        <v>0.40170940170940173</v>
      </c>
    </row>
    <row r="5" spans="1:5" ht="15" customHeight="1" x14ac:dyDescent="0.25">
      <c r="A5" s="20"/>
      <c r="B5" s="7" t="s">
        <v>8</v>
      </c>
      <c r="C5" s="13">
        <v>32</v>
      </c>
      <c r="D5" s="13">
        <v>16</v>
      </c>
      <c r="E5" s="12">
        <f t="shared" si="0"/>
        <v>0.5</v>
      </c>
    </row>
    <row r="6" spans="1:5" ht="15" customHeight="1" x14ac:dyDescent="0.25">
      <c r="A6" s="20"/>
      <c r="B6" s="7" t="s">
        <v>9</v>
      </c>
      <c r="C6" s="13">
        <v>0</v>
      </c>
      <c r="D6" s="13">
        <v>0</v>
      </c>
      <c r="E6" s="12" t="str">
        <f t="shared" si="0"/>
        <v>NA</v>
      </c>
    </row>
    <row r="7" spans="1:5" ht="15" customHeight="1" x14ac:dyDescent="0.25">
      <c r="A7" s="20"/>
      <c r="B7" s="7" t="s">
        <v>10</v>
      </c>
      <c r="C7" s="13">
        <v>5</v>
      </c>
      <c r="D7" s="13">
        <v>1</v>
      </c>
      <c r="E7" s="12">
        <f t="shared" si="0"/>
        <v>0.2</v>
      </c>
    </row>
    <row r="8" spans="1:5" ht="15" customHeight="1" x14ac:dyDescent="0.25">
      <c r="A8" s="20"/>
      <c r="B8" s="7" t="s">
        <v>11</v>
      </c>
      <c r="C8" s="13">
        <v>1</v>
      </c>
      <c r="D8" s="13">
        <v>1</v>
      </c>
      <c r="E8" s="12">
        <f t="shared" si="0"/>
        <v>1</v>
      </c>
    </row>
    <row r="9" spans="1:5" ht="15" customHeight="1" x14ac:dyDescent="0.25">
      <c r="A9" s="20"/>
      <c r="B9" s="7" t="s">
        <v>12</v>
      </c>
      <c r="C9" s="13">
        <v>0</v>
      </c>
      <c r="D9" s="13">
        <v>0</v>
      </c>
      <c r="E9" s="12" t="str">
        <f t="shared" si="0"/>
        <v>NA</v>
      </c>
    </row>
    <row r="10" spans="1:5" ht="15" customHeight="1" x14ac:dyDescent="0.25">
      <c r="A10" s="20"/>
      <c r="B10" s="7" t="s">
        <v>13</v>
      </c>
      <c r="C10" s="13">
        <v>0</v>
      </c>
      <c r="D10" s="13">
        <v>0</v>
      </c>
      <c r="E10" s="12" t="str">
        <f t="shared" si="0"/>
        <v>NA</v>
      </c>
    </row>
    <row r="11" spans="1:5" ht="15" customHeight="1" x14ac:dyDescent="0.25">
      <c r="A11" s="20"/>
      <c r="B11" s="7" t="s">
        <v>14</v>
      </c>
      <c r="C11" s="13">
        <v>0</v>
      </c>
      <c r="D11" s="13">
        <v>0</v>
      </c>
      <c r="E11" s="12" t="str">
        <f t="shared" si="0"/>
        <v>NA</v>
      </c>
    </row>
    <row r="12" spans="1:5" ht="15" customHeight="1" x14ac:dyDescent="0.25">
      <c r="A12" s="20"/>
      <c r="B12" s="7" t="s">
        <v>15</v>
      </c>
      <c r="C12" s="13">
        <v>139</v>
      </c>
      <c r="D12" s="13">
        <v>61</v>
      </c>
      <c r="E12" s="12">
        <f t="shared" si="0"/>
        <v>0.43884892086330934</v>
      </c>
    </row>
    <row r="13" spans="1:5" ht="15" customHeight="1" x14ac:dyDescent="0.25">
      <c r="A13" s="20"/>
      <c r="B13" s="23" t="s">
        <v>16</v>
      </c>
      <c r="C13" s="24"/>
      <c r="D13" s="24"/>
      <c r="E13" s="25"/>
    </row>
    <row r="14" spans="1:5" ht="15" customHeight="1" x14ac:dyDescent="0.25">
      <c r="A14" s="20"/>
      <c r="B14" s="7" t="s">
        <v>17</v>
      </c>
      <c r="C14" s="13">
        <v>29</v>
      </c>
      <c r="D14" s="13">
        <v>17</v>
      </c>
      <c r="E14" s="12">
        <f t="shared" ref="E14:E17" si="1">IFERROR(D14/C14,"NA")</f>
        <v>0.58620689655172409</v>
      </c>
    </row>
    <row r="15" spans="1:5" ht="15" customHeight="1" x14ac:dyDescent="0.25">
      <c r="A15" s="20"/>
      <c r="B15" s="7" t="s">
        <v>18</v>
      </c>
      <c r="C15" s="13">
        <v>382</v>
      </c>
      <c r="D15" s="13">
        <v>156</v>
      </c>
      <c r="E15" s="12">
        <f t="shared" si="1"/>
        <v>0.40837696335078533</v>
      </c>
    </row>
    <row r="16" spans="1:5" ht="15" customHeight="1" x14ac:dyDescent="0.25">
      <c r="A16" s="20"/>
      <c r="B16" s="7" t="s">
        <v>19</v>
      </c>
      <c r="C16" s="13">
        <v>0</v>
      </c>
      <c r="D16" s="13">
        <v>0</v>
      </c>
      <c r="E16" s="12" t="str">
        <f t="shared" si="1"/>
        <v>NA</v>
      </c>
    </row>
    <row r="17" spans="1:5" ht="15" customHeight="1" x14ac:dyDescent="0.25">
      <c r="A17" s="20"/>
      <c r="B17" s="8" t="s">
        <v>20</v>
      </c>
      <c r="C17" s="14">
        <v>0</v>
      </c>
      <c r="D17" s="14">
        <v>0</v>
      </c>
      <c r="E17" s="12" t="str">
        <f t="shared" si="1"/>
        <v>NA</v>
      </c>
    </row>
    <row r="18" spans="1:5" ht="15" customHeight="1" x14ac:dyDescent="0.25">
      <c r="A18" s="20"/>
      <c r="B18" s="23" t="s">
        <v>21</v>
      </c>
      <c r="C18" s="24"/>
      <c r="D18" s="24"/>
      <c r="E18" s="25"/>
    </row>
    <row r="19" spans="1:5" ht="15" customHeight="1" x14ac:dyDescent="0.25">
      <c r="A19" s="20"/>
      <c r="B19" s="7" t="s">
        <v>22</v>
      </c>
      <c r="C19" s="13">
        <v>21</v>
      </c>
      <c r="D19" s="13">
        <v>9</v>
      </c>
      <c r="E19" s="12">
        <f t="shared" ref="E19:E27" si="2">IFERROR(D19/C19,"NA")</f>
        <v>0.42857142857142855</v>
      </c>
    </row>
    <row r="20" spans="1:5" ht="15" customHeight="1" x14ac:dyDescent="0.25">
      <c r="A20" s="20"/>
      <c r="B20" s="7" t="s">
        <v>23</v>
      </c>
      <c r="C20" s="13">
        <v>37</v>
      </c>
      <c r="D20" s="13">
        <v>12</v>
      </c>
      <c r="E20" s="12">
        <f t="shared" si="2"/>
        <v>0.32432432432432434</v>
      </c>
    </row>
    <row r="21" spans="1:5" ht="15" customHeight="1" x14ac:dyDescent="0.25">
      <c r="A21" s="21"/>
      <c r="B21" s="7" t="s">
        <v>24</v>
      </c>
      <c r="C21" s="14">
        <v>105</v>
      </c>
      <c r="D21" s="14">
        <v>43</v>
      </c>
      <c r="E21" s="12">
        <f t="shared" si="2"/>
        <v>0.40952380952380951</v>
      </c>
    </row>
    <row r="22" spans="1:5" ht="15" customHeight="1" x14ac:dyDescent="0.25">
      <c r="A22" s="21"/>
      <c r="B22" s="7" t="s">
        <v>25</v>
      </c>
      <c r="C22" s="14">
        <v>61</v>
      </c>
      <c r="D22" s="14">
        <v>22</v>
      </c>
      <c r="E22" s="12">
        <f t="shared" si="2"/>
        <v>0.36065573770491804</v>
      </c>
    </row>
    <row r="23" spans="1:5" ht="15" customHeight="1" x14ac:dyDescent="0.25">
      <c r="A23" s="21"/>
      <c r="B23" s="7" t="s">
        <v>26</v>
      </c>
      <c r="C23" s="14">
        <v>83</v>
      </c>
      <c r="D23" s="14">
        <v>42</v>
      </c>
      <c r="E23" s="12">
        <f t="shared" si="2"/>
        <v>0.50602409638554213</v>
      </c>
    </row>
    <row r="24" spans="1:5" ht="15" customHeight="1" x14ac:dyDescent="0.25">
      <c r="A24" s="21"/>
      <c r="B24" s="7" t="s">
        <v>27</v>
      </c>
      <c r="C24" s="14">
        <v>31</v>
      </c>
      <c r="D24" s="14">
        <v>16</v>
      </c>
      <c r="E24" s="12">
        <f t="shared" si="2"/>
        <v>0.5161290322580645</v>
      </c>
    </row>
    <row r="25" spans="1:5" ht="15" customHeight="1" x14ac:dyDescent="0.25">
      <c r="A25" s="21"/>
      <c r="B25" s="7" t="s">
        <v>28</v>
      </c>
      <c r="C25" s="14">
        <v>26</v>
      </c>
      <c r="D25" s="14">
        <v>8</v>
      </c>
      <c r="E25" s="12">
        <f t="shared" si="2"/>
        <v>0.30769230769230771</v>
      </c>
    </row>
    <row r="26" spans="1:5" ht="15" customHeight="1" x14ac:dyDescent="0.25">
      <c r="A26" s="21"/>
      <c r="B26" s="8" t="s">
        <v>29</v>
      </c>
      <c r="C26" s="14">
        <v>47</v>
      </c>
      <c r="D26" s="14">
        <v>21</v>
      </c>
      <c r="E26" s="12">
        <f t="shared" si="2"/>
        <v>0.44680851063829785</v>
      </c>
    </row>
    <row r="27" spans="1:5" ht="15" customHeight="1" thickBot="1" x14ac:dyDescent="0.3">
      <c r="A27" s="22"/>
      <c r="B27" s="9" t="s">
        <v>41</v>
      </c>
      <c r="C27" s="15">
        <v>0</v>
      </c>
      <c r="D27" s="15">
        <v>0</v>
      </c>
      <c r="E27" s="16" t="str">
        <f t="shared" si="2"/>
        <v>NA</v>
      </c>
    </row>
    <row r="28" spans="1:5" ht="15" customHeight="1" x14ac:dyDescent="0.25"/>
    <row r="29" spans="1:5" ht="15" customHeight="1" x14ac:dyDescent="0.25"/>
    <row r="30" spans="1:5" ht="15" customHeight="1" x14ac:dyDescent="0.25">
      <c r="A30" s="6" t="s">
        <v>31</v>
      </c>
      <c r="B30" s="6" t="s">
        <v>36</v>
      </c>
    </row>
    <row r="31" spans="1:5" ht="15" customHeight="1" x14ac:dyDescent="0.25">
      <c r="A31" s="6" t="s">
        <v>30</v>
      </c>
      <c r="B31" s="6" t="s">
        <v>33</v>
      </c>
    </row>
    <row r="32" spans="1:5" ht="15" customHeight="1" x14ac:dyDescent="0.25">
      <c r="A32" s="6" t="s">
        <v>34</v>
      </c>
      <c r="B32" s="10">
        <v>2022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mergeCells count="4">
    <mergeCell ref="A2:A27"/>
    <mergeCell ref="B3:E3"/>
    <mergeCell ref="B13:E13"/>
    <mergeCell ref="B18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DB24-DFD3-4C2D-93D1-309DCC36EE96}">
  <dimension ref="A1:E55"/>
  <sheetViews>
    <sheetView workbookViewId="0">
      <selection activeCell="A28" sqref="A28"/>
    </sheetView>
  </sheetViews>
  <sheetFormatPr defaultRowHeight="12.75" x14ac:dyDescent="0.25"/>
  <cols>
    <col min="1" max="1" width="16" style="6" customWidth="1"/>
    <col min="2" max="2" width="38" style="6" bestFit="1" customWidth="1"/>
    <col min="3" max="4" width="25.85546875" style="17" customWidth="1"/>
    <col min="5" max="5" width="9.140625" style="17"/>
    <col min="6" max="16384" width="9.140625" style="6"/>
  </cols>
  <sheetData>
    <row r="1" spans="1:5" s="4" customFormat="1" ht="15" customHeight="1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15" customHeight="1" x14ac:dyDescent="0.25">
      <c r="A2" s="19" t="s">
        <v>39</v>
      </c>
      <c r="B2" s="5" t="s">
        <v>5</v>
      </c>
      <c r="C2" s="11">
        <v>4121</v>
      </c>
      <c r="D2" s="11">
        <v>1097</v>
      </c>
      <c r="E2" s="12">
        <f>IFERROR(D2/C2,"NA")</f>
        <v>0.26619752487260373</v>
      </c>
    </row>
    <row r="3" spans="1:5" ht="15" customHeight="1" x14ac:dyDescent="0.25">
      <c r="A3" s="20"/>
      <c r="B3" s="23" t="s">
        <v>6</v>
      </c>
      <c r="C3" s="24"/>
      <c r="D3" s="24"/>
      <c r="E3" s="25"/>
    </row>
    <row r="4" spans="1:5" ht="15" customHeight="1" x14ac:dyDescent="0.25">
      <c r="A4" s="20"/>
      <c r="B4" s="7" t="s">
        <v>7</v>
      </c>
      <c r="C4" s="13">
        <v>2704</v>
      </c>
      <c r="D4" s="13">
        <v>692</v>
      </c>
      <c r="E4" s="12">
        <f t="shared" ref="E4:E12" si="0">IFERROR(D4/C4,"NA")</f>
        <v>0.25591715976331358</v>
      </c>
    </row>
    <row r="5" spans="1:5" ht="15" customHeight="1" x14ac:dyDescent="0.25">
      <c r="A5" s="20"/>
      <c r="B5" s="7" t="s">
        <v>8</v>
      </c>
      <c r="C5" s="13">
        <v>295</v>
      </c>
      <c r="D5" s="13">
        <v>78</v>
      </c>
      <c r="E5" s="12">
        <f t="shared" si="0"/>
        <v>0.26440677966101694</v>
      </c>
    </row>
    <row r="6" spans="1:5" ht="15" customHeight="1" x14ac:dyDescent="0.25">
      <c r="A6" s="20"/>
      <c r="B6" s="7" t="s">
        <v>9</v>
      </c>
      <c r="C6" s="13">
        <v>5</v>
      </c>
      <c r="D6" s="13">
        <v>1</v>
      </c>
      <c r="E6" s="12">
        <f t="shared" si="0"/>
        <v>0.2</v>
      </c>
    </row>
    <row r="7" spans="1:5" ht="15" customHeight="1" x14ac:dyDescent="0.25">
      <c r="A7" s="20"/>
      <c r="B7" s="7" t="s">
        <v>10</v>
      </c>
      <c r="C7" s="13">
        <v>34</v>
      </c>
      <c r="D7" s="13">
        <v>5</v>
      </c>
      <c r="E7" s="12">
        <f t="shared" si="0"/>
        <v>0.14705882352941177</v>
      </c>
    </row>
    <row r="8" spans="1:5" ht="15" customHeight="1" x14ac:dyDescent="0.25">
      <c r="A8" s="20"/>
      <c r="B8" s="7" t="s">
        <v>11</v>
      </c>
      <c r="C8" s="13">
        <v>2</v>
      </c>
      <c r="D8" s="13">
        <v>0</v>
      </c>
      <c r="E8" s="12">
        <f t="shared" si="0"/>
        <v>0</v>
      </c>
    </row>
    <row r="9" spans="1:5" ht="15" customHeight="1" x14ac:dyDescent="0.25">
      <c r="A9" s="20"/>
      <c r="B9" s="7" t="s">
        <v>12</v>
      </c>
      <c r="C9" s="13">
        <v>0</v>
      </c>
      <c r="D9" s="13">
        <v>0</v>
      </c>
      <c r="E9" s="12" t="str">
        <f t="shared" si="0"/>
        <v>NA</v>
      </c>
    </row>
    <row r="10" spans="1:5" ht="15" customHeight="1" x14ac:dyDescent="0.25">
      <c r="A10" s="20"/>
      <c r="B10" s="7" t="s">
        <v>13</v>
      </c>
      <c r="C10" s="13">
        <v>0</v>
      </c>
      <c r="D10" s="13">
        <v>0</v>
      </c>
      <c r="E10" s="12" t="str">
        <f t="shared" si="0"/>
        <v>NA</v>
      </c>
    </row>
    <row r="11" spans="1:5" ht="15" customHeight="1" x14ac:dyDescent="0.25">
      <c r="A11" s="20"/>
      <c r="B11" s="7" t="s">
        <v>14</v>
      </c>
      <c r="C11" s="13">
        <v>0</v>
      </c>
      <c r="D11" s="13">
        <v>0</v>
      </c>
      <c r="E11" s="12" t="str">
        <f t="shared" si="0"/>
        <v>NA</v>
      </c>
    </row>
    <row r="12" spans="1:5" ht="15" customHeight="1" x14ac:dyDescent="0.25">
      <c r="A12" s="20"/>
      <c r="B12" s="7" t="s">
        <v>15</v>
      </c>
      <c r="C12" s="13">
        <v>1081</v>
      </c>
      <c r="D12" s="13">
        <v>321</v>
      </c>
      <c r="E12" s="12">
        <f t="shared" si="0"/>
        <v>0.29694727104532842</v>
      </c>
    </row>
    <row r="13" spans="1:5" ht="15" customHeight="1" x14ac:dyDescent="0.25">
      <c r="A13" s="20"/>
      <c r="B13" s="23" t="s">
        <v>16</v>
      </c>
      <c r="C13" s="24"/>
      <c r="D13" s="24"/>
      <c r="E13" s="25"/>
    </row>
    <row r="14" spans="1:5" ht="15" customHeight="1" x14ac:dyDescent="0.25">
      <c r="A14" s="20"/>
      <c r="B14" s="7" t="s">
        <v>17</v>
      </c>
      <c r="C14" s="13">
        <v>97</v>
      </c>
      <c r="D14" s="13">
        <v>40</v>
      </c>
      <c r="E14" s="12">
        <f t="shared" ref="E14:E17" si="1">IFERROR(D14/C14,"NA")</f>
        <v>0.41237113402061853</v>
      </c>
    </row>
    <row r="15" spans="1:5" ht="15" customHeight="1" x14ac:dyDescent="0.25">
      <c r="A15" s="20"/>
      <c r="B15" s="7" t="s">
        <v>18</v>
      </c>
      <c r="C15" s="13">
        <v>4024</v>
      </c>
      <c r="D15" s="13">
        <v>1057</v>
      </c>
      <c r="E15" s="12">
        <f t="shared" si="1"/>
        <v>0.26267395626242546</v>
      </c>
    </row>
    <row r="16" spans="1:5" ht="15" customHeight="1" x14ac:dyDescent="0.25">
      <c r="A16" s="20"/>
      <c r="B16" s="7" t="s">
        <v>19</v>
      </c>
      <c r="C16" s="13">
        <v>0</v>
      </c>
      <c r="D16" s="13">
        <v>0</v>
      </c>
      <c r="E16" s="12" t="str">
        <f t="shared" si="1"/>
        <v>NA</v>
      </c>
    </row>
    <row r="17" spans="1:5" ht="15" customHeight="1" x14ac:dyDescent="0.25">
      <c r="A17" s="20"/>
      <c r="B17" s="8" t="s">
        <v>20</v>
      </c>
      <c r="C17" s="14">
        <v>0</v>
      </c>
      <c r="D17" s="14">
        <v>0</v>
      </c>
      <c r="E17" s="12" t="str">
        <f t="shared" si="1"/>
        <v>NA</v>
      </c>
    </row>
    <row r="18" spans="1:5" ht="15" customHeight="1" x14ac:dyDescent="0.25">
      <c r="A18" s="20"/>
      <c r="B18" s="23" t="s">
        <v>21</v>
      </c>
      <c r="C18" s="24"/>
      <c r="D18" s="24"/>
      <c r="E18" s="25"/>
    </row>
    <row r="19" spans="1:5" ht="15" customHeight="1" x14ac:dyDescent="0.25">
      <c r="A19" s="20"/>
      <c r="B19" s="7" t="s">
        <v>22</v>
      </c>
      <c r="C19" s="13">
        <v>175</v>
      </c>
      <c r="D19" s="13">
        <v>43</v>
      </c>
      <c r="E19" s="12">
        <f t="shared" ref="E19:E27" si="2">IFERROR(D19/C19,"NA")</f>
        <v>0.24571428571428572</v>
      </c>
    </row>
    <row r="20" spans="1:5" ht="15" customHeight="1" x14ac:dyDescent="0.25">
      <c r="A20" s="20"/>
      <c r="B20" s="7" t="s">
        <v>23</v>
      </c>
      <c r="C20" s="13">
        <v>346</v>
      </c>
      <c r="D20" s="13">
        <v>80</v>
      </c>
      <c r="E20" s="12">
        <f t="shared" si="2"/>
        <v>0.23121387283236994</v>
      </c>
    </row>
    <row r="21" spans="1:5" ht="15" customHeight="1" x14ac:dyDescent="0.25">
      <c r="A21" s="21"/>
      <c r="B21" s="7" t="s">
        <v>24</v>
      </c>
      <c r="C21" s="14">
        <v>938</v>
      </c>
      <c r="D21" s="14">
        <v>257</v>
      </c>
      <c r="E21" s="12">
        <f t="shared" si="2"/>
        <v>0.27398720682302774</v>
      </c>
    </row>
    <row r="22" spans="1:5" ht="15" customHeight="1" x14ac:dyDescent="0.25">
      <c r="A22" s="21"/>
      <c r="B22" s="7" t="s">
        <v>25</v>
      </c>
      <c r="C22" s="14">
        <v>545</v>
      </c>
      <c r="D22" s="14">
        <v>137</v>
      </c>
      <c r="E22" s="12">
        <f t="shared" si="2"/>
        <v>0.25137614678899084</v>
      </c>
    </row>
    <row r="23" spans="1:5" ht="15" customHeight="1" x14ac:dyDescent="0.25">
      <c r="A23" s="21"/>
      <c r="B23" s="7" t="s">
        <v>26</v>
      </c>
      <c r="C23" s="14">
        <v>712</v>
      </c>
      <c r="D23" s="14">
        <v>207</v>
      </c>
      <c r="E23" s="12">
        <f t="shared" si="2"/>
        <v>0.2907303370786517</v>
      </c>
    </row>
    <row r="24" spans="1:5" ht="15" customHeight="1" x14ac:dyDescent="0.25">
      <c r="A24" s="21"/>
      <c r="B24" s="7" t="s">
        <v>27</v>
      </c>
      <c r="C24" s="14">
        <v>257</v>
      </c>
      <c r="D24" s="14">
        <v>79</v>
      </c>
      <c r="E24" s="12">
        <f t="shared" si="2"/>
        <v>0.30739299610894943</v>
      </c>
    </row>
    <row r="25" spans="1:5" ht="15" customHeight="1" x14ac:dyDescent="0.25">
      <c r="A25" s="21"/>
      <c r="B25" s="7" t="s">
        <v>28</v>
      </c>
      <c r="C25" s="14">
        <v>288</v>
      </c>
      <c r="D25" s="14">
        <v>75</v>
      </c>
      <c r="E25" s="12">
        <f t="shared" si="2"/>
        <v>0.26041666666666669</v>
      </c>
    </row>
    <row r="26" spans="1:5" ht="15" customHeight="1" x14ac:dyDescent="0.25">
      <c r="A26" s="21"/>
      <c r="B26" s="8" t="s">
        <v>29</v>
      </c>
      <c r="C26" s="14">
        <v>857</v>
      </c>
      <c r="D26" s="14">
        <v>219</v>
      </c>
      <c r="E26" s="12">
        <f t="shared" si="2"/>
        <v>0.2555425904317386</v>
      </c>
    </row>
    <row r="27" spans="1:5" ht="15" customHeight="1" thickBot="1" x14ac:dyDescent="0.3">
      <c r="A27" s="22"/>
      <c r="B27" s="9" t="s">
        <v>41</v>
      </c>
      <c r="C27" s="15">
        <v>3</v>
      </c>
      <c r="D27" s="15">
        <v>0</v>
      </c>
      <c r="E27" s="16">
        <f t="shared" si="2"/>
        <v>0</v>
      </c>
    </row>
    <row r="28" spans="1:5" ht="15" customHeight="1" x14ac:dyDescent="0.25"/>
    <row r="29" spans="1:5" ht="15" customHeight="1" x14ac:dyDescent="0.25"/>
    <row r="30" spans="1:5" ht="15" customHeight="1" x14ac:dyDescent="0.25">
      <c r="A30" s="6" t="s">
        <v>31</v>
      </c>
      <c r="B30" s="6" t="s">
        <v>32</v>
      </c>
    </row>
    <row r="31" spans="1:5" ht="15" customHeight="1" x14ac:dyDescent="0.25">
      <c r="A31" s="6" t="s">
        <v>30</v>
      </c>
      <c r="B31" s="6" t="s">
        <v>33</v>
      </c>
    </row>
    <row r="32" spans="1:5" ht="15" customHeight="1" x14ac:dyDescent="0.25">
      <c r="A32" s="6" t="s">
        <v>34</v>
      </c>
      <c r="B32" s="10">
        <v>2022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mergeCells count="4">
    <mergeCell ref="A2:A27"/>
    <mergeCell ref="B3:E3"/>
    <mergeCell ref="B13:E13"/>
    <mergeCell ref="B18:E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D3DD03564FE4E941894DF5236C1DD" ma:contentTypeVersion="2" ma:contentTypeDescription="Create a new document." ma:contentTypeScope="" ma:versionID="247b92c0ec69f148a94a444ee903d706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f3228d563a175b12e3e5a3c95f7fbb23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302A47-C4C6-4793-9A88-70A47830CC06}"/>
</file>

<file path=customXml/itemProps2.xml><?xml version="1.0" encoding="utf-8"?>
<ds:datastoreItem xmlns:ds="http://schemas.openxmlformats.org/officeDocument/2006/customXml" ds:itemID="{51648616-9AB4-4D1C-B8C5-F6729424A908}"/>
</file>

<file path=customXml/itemProps3.xml><?xml version="1.0" encoding="utf-8"?>
<ds:datastoreItem xmlns:ds="http://schemas.openxmlformats.org/officeDocument/2006/customXml" ds:itemID="{9B74EBB4-7AD4-4F67-A560-732095D21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CIS</vt:lpstr>
      <vt:lpstr>PPC_Prenatal</vt:lpstr>
      <vt:lpstr>PPC_Postpartum</vt:lpstr>
      <vt:lpstr>CCS</vt:lpstr>
      <vt:lpstr>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Disparity HEDIS Measures United April 2024</dc:title>
  <dc:creator>Townley, Kayla</dc:creator>
  <cp:lastModifiedBy>Bickers, Erin L (CHFS DMS DFM)</cp:lastModifiedBy>
  <dcterms:created xsi:type="dcterms:W3CDTF">2024-03-28T21:36:52Z</dcterms:created>
  <dcterms:modified xsi:type="dcterms:W3CDTF">2024-04-01T12:19:57Z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0x0101001F4D3DD03564FE4E941894DF5236C1DD</vt:lpwstr>
  </property>
</Properties>
</file>