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ATA REPORTING\U4U Refugee Data\"/>
    </mc:Choice>
  </mc:AlternateContent>
  <xr:revisionPtr revIDLastSave="0" documentId="13_ncr:1_{BE35A032-C170-4A5F-A54E-F1FCFAE12534}" xr6:coauthVersionLast="47" xr6:coauthVersionMax="47" xr10:uidLastSave="{00000000-0000-0000-0000-000000000000}"/>
  <bookViews>
    <workbookView xWindow="28680" yWindow="3570" windowWidth="21840" windowHeight="13140" xr2:uid="{CAAEDEE7-916A-48E3-BA31-73CFD8D359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G46" i="1" s="1"/>
  <c r="D53" i="1"/>
  <c r="G53" i="1" s="1"/>
  <c r="D54" i="1"/>
  <c r="G54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5" i="1"/>
  <c r="G45" i="1" s="1"/>
  <c r="E41" i="1" l="1"/>
  <c r="D41" i="1"/>
  <c r="G55" i="1"/>
</calcChain>
</file>

<file path=xl/sharedStrings.xml><?xml version="1.0" encoding="utf-8"?>
<sst xmlns="http://schemas.openxmlformats.org/spreadsheetml/2006/main" count="52" uniqueCount="40">
  <si>
    <t>DOB</t>
  </si>
  <si>
    <t xml:space="preserve">Risk Assessment </t>
  </si>
  <si>
    <t>Follow Up Evals</t>
  </si>
  <si>
    <t>IGRA</t>
  </si>
  <si>
    <t>CXR</t>
  </si>
  <si>
    <t>Sputum Collection</t>
  </si>
  <si>
    <t>Labwork</t>
  </si>
  <si>
    <t>Vision Exam</t>
  </si>
  <si>
    <t>Hearing</t>
  </si>
  <si>
    <t>LHD</t>
  </si>
  <si>
    <t>DOT</t>
  </si>
  <si>
    <t>Initial Eval (99204)</t>
  </si>
  <si>
    <t>Date of Service Initiation</t>
  </si>
  <si>
    <t>Medications Ordered</t>
  </si>
  <si>
    <t>Total Vials</t>
  </si>
  <si>
    <t>Cost/Vial</t>
  </si>
  <si>
    <t>Rifampin (RIF)</t>
  </si>
  <si>
    <t>Isoniazid (INH)</t>
  </si>
  <si>
    <t>Ethambutol (EMB)</t>
  </si>
  <si>
    <t>Vitamin B6</t>
  </si>
  <si>
    <t>Medications</t>
  </si>
  <si>
    <t>Pyrazinamide (PZA)</t>
  </si>
  <si>
    <t>Rifapentin (RPT)</t>
  </si>
  <si>
    <t>Total:</t>
  </si>
  <si>
    <t>Service</t>
  </si>
  <si>
    <t>Clark</t>
  </si>
  <si>
    <t>Yes</t>
  </si>
  <si>
    <t>No</t>
  </si>
  <si>
    <t>Cost Tracking</t>
  </si>
  <si>
    <t>Risk Assessment</t>
  </si>
  <si>
    <t>Intial Eval</t>
  </si>
  <si>
    <t>Follow Up Eval</t>
  </si>
  <si>
    <t>Hearing Exam</t>
  </si>
  <si>
    <t>Cost/Service</t>
  </si>
  <si>
    <t>Service total</t>
  </si>
  <si>
    <t>Total #</t>
  </si>
  <si>
    <t>Total Cost for LHD:</t>
  </si>
  <si>
    <t>Doe, Jane</t>
  </si>
  <si>
    <t>Patient: Last, First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</si>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</sst>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4" xfId="0" applyBorder="1"/>
    <xf numFmtId="0" fontId="0" fillId="0" borderId="0" xfId="0" applyBorder="1" applyAlignment="1"/>
    <xf numFmtId="0" fontId="2" fillId="0" borderId="4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/>
    <xf numFmtId="0" fontId="0" fillId="0" borderId="1" xfId="0" applyBorder="1" applyAlignment="1"/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8" xfId="0" applyBorder="1" applyAlignment="1"/>
    <xf numFmtId="0" fontId="0" fillId="0" borderId="4" xfId="0" applyBorder="1" applyAlignment="1"/>
    <xf numFmtId="0" fontId="0" fillId="0" borderId="9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D624-6169-4139-BAB0-D96A84F70B9E}">
  <dimension ref="A1:R57"/>
  <sheetViews>
    <sheetView tabSelected="1" view="pageLayout" zoomScale="80" zoomScaleNormal="100" zoomScalePageLayoutView="80" workbookViewId="0">
      <selection activeCell="H14" sqref="H14"/>
    </sheetView>
  </sheetViews>
  <sheetFormatPr defaultRowHeight="14.5" x14ac:dyDescent="0.35"/>
  <cols>
    <col min="1" max="1" width="8.36328125" customWidth="1"/>
    <col min="3" max="3" width="7.54296875" customWidth="1"/>
    <col min="4" max="4" width="10.08984375" customWidth="1"/>
    <col min="5" max="5" width="10.453125" bestFit="1" customWidth="1"/>
    <col min="6" max="6" width="11.26953125" customWidth="1"/>
    <col min="8" max="8" width="8.7265625" customWidth="1"/>
    <col min="9" max="9" width="6.36328125" customWidth="1"/>
    <col min="10" max="10" width="7" customWidth="1"/>
    <col min="11" max="11" width="10.36328125" customWidth="1"/>
  </cols>
  <sheetData>
    <row r="1" spans="1:15" ht="45.5" customHeight="1" x14ac:dyDescent="0.35">
      <c r="A1" s="6" t="s">
        <v>9</v>
      </c>
      <c r="B1" s="34" t="s">
        <v>38</v>
      </c>
      <c r="C1" s="34"/>
      <c r="D1" s="7" t="s">
        <v>0</v>
      </c>
      <c r="E1" s="7" t="s">
        <v>12</v>
      </c>
      <c r="F1" s="7" t="s">
        <v>1</v>
      </c>
      <c r="G1" s="7" t="s">
        <v>11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  <c r="O1" s="8" t="s">
        <v>10</v>
      </c>
    </row>
    <row r="2" spans="1:15" x14ac:dyDescent="0.35">
      <c r="A2" s="15" t="s">
        <v>25</v>
      </c>
      <c r="B2" s="46" t="s">
        <v>37</v>
      </c>
      <c r="C2" s="46"/>
      <c r="D2" s="14">
        <v>32874</v>
      </c>
      <c r="E2" s="14">
        <v>44774</v>
      </c>
      <c r="F2" s="12" t="s">
        <v>26</v>
      </c>
      <c r="G2" s="12" t="s">
        <v>26</v>
      </c>
      <c r="H2" s="12" t="s">
        <v>27</v>
      </c>
      <c r="I2" s="24" t="s">
        <v>39</v>
      </c>
      <c r="J2" s="12" t="s">
        <v>26</v>
      </c>
      <c r="K2" s="12">
        <v>3</v>
      </c>
      <c r="L2" s="12" t="s">
        <v>26</v>
      </c>
      <c r="M2" s="12" t="s">
        <v>27</v>
      </c>
      <c r="N2" s="12" t="s">
        <v>27</v>
      </c>
      <c r="O2" s="13" t="s">
        <v>27</v>
      </c>
    </row>
    <row r="3" spans="1:15" x14ac:dyDescent="0.35">
      <c r="A3" s="16"/>
      <c r="B3" s="43"/>
      <c r="C3" s="43"/>
      <c r="D3" s="17"/>
      <c r="E3" s="23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x14ac:dyDescent="0.35">
      <c r="A4" s="16"/>
      <c r="B4" s="43"/>
      <c r="C4" s="4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x14ac:dyDescent="0.35">
      <c r="A5" s="16"/>
      <c r="B5" s="43"/>
      <c r="C5" s="4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x14ac:dyDescent="0.35">
      <c r="A6" s="16"/>
      <c r="B6" s="43"/>
      <c r="C6" s="4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x14ac:dyDescent="0.35">
      <c r="A7" s="16"/>
      <c r="B7" s="43"/>
      <c r="C7" s="4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x14ac:dyDescent="0.35">
      <c r="A8" s="16"/>
      <c r="B8" s="43"/>
      <c r="C8" s="4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x14ac:dyDescent="0.35">
      <c r="A9" s="16"/>
      <c r="B9" s="43"/>
      <c r="C9" s="4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x14ac:dyDescent="0.35">
      <c r="A10" s="16"/>
      <c r="B10" s="43"/>
      <c r="C10" s="4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x14ac:dyDescent="0.35">
      <c r="A11" s="16"/>
      <c r="B11" s="43"/>
      <c r="C11" s="4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x14ac:dyDescent="0.35">
      <c r="A12" s="16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x14ac:dyDescent="0.35">
      <c r="A13" s="16"/>
      <c r="B13" s="43"/>
      <c r="C13" s="4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x14ac:dyDescent="0.35">
      <c r="A14" s="16"/>
      <c r="B14" s="43"/>
      <c r="C14" s="4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x14ac:dyDescent="0.35">
      <c r="A15" s="16"/>
      <c r="B15" s="43"/>
      <c r="C15" s="4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</row>
    <row r="16" spans="1:15" x14ac:dyDescent="0.35">
      <c r="A16" s="16"/>
      <c r="B16" s="43"/>
      <c r="C16" s="4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x14ac:dyDescent="0.35">
      <c r="A17" s="16"/>
      <c r="B17" s="43"/>
      <c r="C17" s="4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x14ac:dyDescent="0.35">
      <c r="A18" s="16"/>
      <c r="B18" s="43"/>
      <c r="C18" s="4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1:15" x14ac:dyDescent="0.35">
      <c r="A19" s="16"/>
      <c r="B19" s="43"/>
      <c r="C19" s="4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1:15" x14ac:dyDescent="0.35">
      <c r="A20" s="16"/>
      <c r="B20" s="43"/>
      <c r="C20" s="4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x14ac:dyDescent="0.35">
      <c r="A21" s="16"/>
      <c r="B21" s="43"/>
      <c r="C21" s="4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pans="1:15" x14ac:dyDescent="0.35">
      <c r="A22" s="16"/>
      <c r="B22" s="43"/>
      <c r="C22" s="4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</row>
    <row r="23" spans="1:15" x14ac:dyDescent="0.35">
      <c r="A23" s="16"/>
      <c r="B23" s="43"/>
      <c r="C23" s="4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 x14ac:dyDescent="0.35">
      <c r="A24" s="16"/>
      <c r="B24" s="43"/>
      <c r="C24" s="4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1:15" x14ac:dyDescent="0.35">
      <c r="A25" s="16"/>
      <c r="B25" s="43"/>
      <c r="C25" s="4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x14ac:dyDescent="0.35">
      <c r="A26" s="16"/>
      <c r="B26" s="43"/>
      <c r="C26" s="4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x14ac:dyDescent="0.35">
      <c r="A27" s="16"/>
      <c r="B27" s="43"/>
      <c r="C27" s="4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pans="1:15" x14ac:dyDescent="0.35">
      <c r="A28" s="16"/>
      <c r="B28" s="43"/>
      <c r="C28" s="4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</row>
    <row r="29" spans="1:15" x14ac:dyDescent="0.35">
      <c r="A29" s="16"/>
      <c r="B29" s="43"/>
      <c r="C29" s="4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1:15" x14ac:dyDescent="0.35">
      <c r="A30" s="16"/>
      <c r="B30" s="44"/>
      <c r="C30" s="4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8"/>
    </row>
    <row r="31" spans="1:15" x14ac:dyDescent="0.35">
      <c r="A31" s="16"/>
      <c r="B31" s="43"/>
      <c r="C31" s="4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</row>
    <row r="32" spans="1:15" ht="15" thickBot="1" x14ac:dyDescent="0.4">
      <c r="A32" s="16"/>
      <c r="B32" s="43"/>
      <c r="C32" s="4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8" x14ac:dyDescent="0.35">
      <c r="A33" s="33" t="s">
        <v>20</v>
      </c>
      <c r="B33" s="34"/>
      <c r="C33" s="34"/>
      <c r="D33" s="34"/>
      <c r="E33" s="35"/>
      <c r="F33" s="4"/>
      <c r="G33" s="4"/>
    </row>
    <row r="34" spans="1:18" x14ac:dyDescent="0.35">
      <c r="A34" s="42" t="s">
        <v>13</v>
      </c>
      <c r="B34" s="38"/>
      <c r="C34" s="38"/>
      <c r="D34" s="5" t="s">
        <v>14</v>
      </c>
      <c r="E34" s="20" t="s">
        <v>15</v>
      </c>
    </row>
    <row r="35" spans="1:18" x14ac:dyDescent="0.35">
      <c r="A35" s="40" t="s">
        <v>16</v>
      </c>
      <c r="B35" s="29"/>
      <c r="C35" s="29"/>
      <c r="D35" s="3"/>
      <c r="E35" s="9"/>
    </row>
    <row r="36" spans="1:18" x14ac:dyDescent="0.35">
      <c r="A36" s="40" t="s">
        <v>17</v>
      </c>
      <c r="B36" s="29"/>
      <c r="C36" s="29"/>
      <c r="D36" s="3"/>
      <c r="E36" s="9"/>
    </row>
    <row r="37" spans="1:18" x14ac:dyDescent="0.35">
      <c r="A37" s="40" t="s">
        <v>21</v>
      </c>
      <c r="B37" s="29"/>
      <c r="C37" s="29"/>
      <c r="D37" s="3"/>
      <c r="E37" s="9"/>
    </row>
    <row r="38" spans="1:18" x14ac:dyDescent="0.35">
      <c r="A38" s="40" t="s">
        <v>18</v>
      </c>
      <c r="B38" s="29"/>
      <c r="C38" s="29"/>
      <c r="D38" s="3"/>
      <c r="E38" s="9"/>
    </row>
    <row r="39" spans="1:18" x14ac:dyDescent="0.35">
      <c r="A39" s="40" t="s">
        <v>22</v>
      </c>
      <c r="B39" s="29"/>
      <c r="C39" s="29"/>
      <c r="D39" s="3"/>
      <c r="E39" s="9"/>
    </row>
    <row r="40" spans="1:18" x14ac:dyDescent="0.35">
      <c r="A40" s="40" t="s">
        <v>19</v>
      </c>
      <c r="B40" s="29"/>
      <c r="C40" s="29"/>
      <c r="D40" s="3"/>
      <c r="E40" s="9"/>
    </row>
    <row r="41" spans="1:18" ht="15" thickBot="1" x14ac:dyDescent="0.4">
      <c r="A41" s="21"/>
      <c r="B41" s="41" t="s">
        <v>23</v>
      </c>
      <c r="C41" s="41"/>
      <c r="D41" s="10">
        <f>SUM(D35:D40)</f>
        <v>0</v>
      </c>
      <c r="E41" s="11">
        <f>D35*E35+D36*E36+D37*E37+D38*E38+D39*E39+D40*E40</f>
        <v>0</v>
      </c>
    </row>
    <row r="42" spans="1:18" ht="15" thickBot="1" x14ac:dyDescent="0.4"/>
    <row r="43" spans="1:18" x14ac:dyDescent="0.35">
      <c r="A43" s="33" t="s">
        <v>28</v>
      </c>
      <c r="B43" s="34"/>
      <c r="C43" s="34"/>
      <c r="D43" s="34"/>
      <c r="E43" s="34"/>
      <c r="F43" s="34"/>
      <c r="G43" s="34"/>
      <c r="H43" s="35"/>
    </row>
    <row r="44" spans="1:18" x14ac:dyDescent="0.35">
      <c r="A44" s="36" t="s">
        <v>24</v>
      </c>
      <c r="B44" s="37"/>
      <c r="C44" s="37"/>
      <c r="D44" s="19" t="s">
        <v>35</v>
      </c>
      <c r="E44" s="38" t="s">
        <v>33</v>
      </c>
      <c r="F44" s="38"/>
      <c r="G44" s="38" t="s">
        <v>34</v>
      </c>
      <c r="H44" s="39"/>
    </row>
    <row r="45" spans="1:18" x14ac:dyDescent="0.35">
      <c r="A45" s="30" t="s">
        <v>29</v>
      </c>
      <c r="B45" s="31"/>
      <c r="C45" s="31"/>
      <c r="D45" s="3">
        <f>COUNTIF(F:F, "Yes")</f>
        <v>1</v>
      </c>
      <c r="E45" s="29"/>
      <c r="F45" s="29"/>
      <c r="G45" s="29">
        <f>D45*E45</f>
        <v>0</v>
      </c>
      <c r="H45" s="32"/>
    </row>
    <row r="46" spans="1:18" x14ac:dyDescent="0.35">
      <c r="A46" s="30" t="s">
        <v>30</v>
      </c>
      <c r="B46" s="31"/>
      <c r="C46" s="31"/>
      <c r="D46" s="3">
        <f>COUNTIF(G2:G32,"Yes")</f>
        <v>1</v>
      </c>
      <c r="E46" s="29"/>
      <c r="F46" s="29"/>
      <c r="G46" s="29">
        <f>D46*E46</f>
        <v>0</v>
      </c>
      <c r="H46" s="32"/>
      <c r="J46" s="1"/>
      <c r="K46" s="2"/>
      <c r="L46" s="2"/>
    </row>
    <row r="47" spans="1:18" x14ac:dyDescent="0.35">
      <c r="A47" s="30" t="s">
        <v>31</v>
      </c>
      <c r="B47" s="31"/>
      <c r="C47" s="31"/>
      <c r="D47" s="3">
        <f>COUNTIF(H:H, "Yes")</f>
        <v>0</v>
      </c>
      <c r="E47" s="29"/>
      <c r="F47" s="29"/>
      <c r="G47" s="29">
        <f t="shared" ref="G47:G52" si="0">D47*E47</f>
        <v>0</v>
      </c>
      <c r="H47" s="32"/>
      <c r="R47" s="1"/>
    </row>
    <row r="48" spans="1:18" x14ac:dyDescent="0.35">
      <c r="A48" s="30" t="s">
        <v>3</v>
      </c>
      <c r="B48" s="31"/>
      <c r="C48" s="31"/>
      <c r="D48" s="3">
        <f>COUNTIF(I:I, "yes")</f>
        <v>0</v>
      </c>
      <c r="E48" s="29"/>
      <c r="F48" s="29"/>
      <c r="G48" s="29">
        <f t="shared" si="0"/>
        <v>0</v>
      </c>
      <c r="H48" s="32"/>
      <c r="R48" s="1"/>
    </row>
    <row r="49" spans="1:18" x14ac:dyDescent="0.35">
      <c r="A49" s="30" t="s">
        <v>4</v>
      </c>
      <c r="B49" s="31"/>
      <c r="C49" s="31"/>
      <c r="D49" s="3">
        <f>COUNTIF(J:J, "Yes")</f>
        <v>1</v>
      </c>
      <c r="E49" s="29"/>
      <c r="F49" s="29"/>
      <c r="G49" s="29">
        <f t="shared" si="0"/>
        <v>0</v>
      </c>
      <c r="H49" s="32"/>
      <c r="R49" s="1"/>
    </row>
    <row r="50" spans="1:18" x14ac:dyDescent="0.35">
      <c r="A50" s="30" t="s">
        <v>5</v>
      </c>
      <c r="B50" s="31"/>
      <c r="C50" s="31"/>
      <c r="D50" s="3">
        <f>SUM(K2:K32)</f>
        <v>3</v>
      </c>
      <c r="E50" s="29"/>
      <c r="F50" s="29"/>
      <c r="G50" s="29">
        <f t="shared" si="0"/>
        <v>0</v>
      </c>
      <c r="H50" s="32"/>
      <c r="R50" s="1"/>
    </row>
    <row r="51" spans="1:18" x14ac:dyDescent="0.35">
      <c r="A51" s="30" t="s">
        <v>6</v>
      </c>
      <c r="B51" s="31"/>
      <c r="C51" s="31"/>
      <c r="D51" s="3">
        <f>COUNTIF(L:L, "Yes")</f>
        <v>1</v>
      </c>
      <c r="E51" s="29"/>
      <c r="F51" s="29"/>
      <c r="G51" s="29">
        <f t="shared" si="0"/>
        <v>0</v>
      </c>
      <c r="H51" s="32"/>
      <c r="R51" s="1"/>
    </row>
    <row r="52" spans="1:18" x14ac:dyDescent="0.35">
      <c r="A52" s="30" t="s">
        <v>7</v>
      </c>
      <c r="B52" s="31"/>
      <c r="C52" s="31"/>
      <c r="D52" s="3">
        <f>COUNTIF(M:M, "Yes")</f>
        <v>0</v>
      </c>
      <c r="E52" s="29"/>
      <c r="F52" s="29"/>
      <c r="G52" s="29">
        <f t="shared" si="0"/>
        <v>0</v>
      </c>
      <c r="H52" s="32"/>
      <c r="R52" s="1"/>
    </row>
    <row r="53" spans="1:18" x14ac:dyDescent="0.35">
      <c r="A53" s="30" t="s">
        <v>32</v>
      </c>
      <c r="B53" s="31"/>
      <c r="C53" s="31"/>
      <c r="D53" s="3">
        <f>COUNTIF(N2:N32, "yes")</f>
        <v>0</v>
      </c>
      <c r="E53" s="29"/>
      <c r="F53" s="29"/>
      <c r="G53" s="29">
        <f>D53*E53</f>
        <v>0</v>
      </c>
      <c r="H53" s="32"/>
      <c r="R53" s="1"/>
    </row>
    <row r="54" spans="1:18" x14ac:dyDescent="0.35">
      <c r="A54" s="30" t="s">
        <v>10</v>
      </c>
      <c r="B54" s="31"/>
      <c r="C54" s="31"/>
      <c r="D54" s="3">
        <f>SUM(O2:O32)</f>
        <v>0</v>
      </c>
      <c r="E54" s="29"/>
      <c r="F54" s="29"/>
      <c r="G54" s="29">
        <f>D54*E54</f>
        <v>0</v>
      </c>
      <c r="H54" s="32"/>
      <c r="R54" s="1"/>
    </row>
    <row r="55" spans="1:18" ht="15" thickBot="1" x14ac:dyDescent="0.4">
      <c r="A55" s="27" t="s">
        <v>36</v>
      </c>
      <c r="B55" s="28"/>
      <c r="C55" s="28"/>
      <c r="D55" s="28"/>
      <c r="E55" s="28"/>
      <c r="F55" s="28"/>
      <c r="G55" s="25">
        <f>SUM(G45:H54)</f>
        <v>0</v>
      </c>
      <c r="H55" s="26"/>
      <c r="R55" s="1"/>
    </row>
    <row r="56" spans="1:18" x14ac:dyDescent="0.35">
      <c r="Q56" s="2"/>
      <c r="R56" s="2"/>
    </row>
    <row r="57" spans="1:18" x14ac:dyDescent="0.35">
      <c r="Q57" s="2"/>
      <c r="R57" s="2"/>
    </row>
  </sheetData>
  <mergeCells count="77">
    <mergeCell ref="B9:C9"/>
    <mergeCell ref="B1:C1"/>
    <mergeCell ref="B2:C2"/>
    <mergeCell ref="B3:C3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33:E33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B30:C30"/>
    <mergeCell ref="A39:C39"/>
    <mergeCell ref="A40:C40"/>
    <mergeCell ref="B41:C41"/>
    <mergeCell ref="A34:C34"/>
    <mergeCell ref="A35:C35"/>
    <mergeCell ref="A36:C36"/>
    <mergeCell ref="A37:C37"/>
    <mergeCell ref="A38:C38"/>
    <mergeCell ref="A43:H43"/>
    <mergeCell ref="E46:F46"/>
    <mergeCell ref="E47:F47"/>
    <mergeCell ref="E48:F48"/>
    <mergeCell ref="E49:F49"/>
    <mergeCell ref="E45:F45"/>
    <mergeCell ref="A44:C44"/>
    <mergeCell ref="A45:C45"/>
    <mergeCell ref="A46:C46"/>
    <mergeCell ref="A47:C47"/>
    <mergeCell ref="A48:C48"/>
    <mergeCell ref="A49:C49"/>
    <mergeCell ref="G44:H44"/>
    <mergeCell ref="E44:F44"/>
    <mergeCell ref="G45:H45"/>
    <mergeCell ref="G46:H46"/>
    <mergeCell ref="E50:F50"/>
    <mergeCell ref="E51:F51"/>
    <mergeCell ref="A50:C50"/>
    <mergeCell ref="A51:C51"/>
    <mergeCell ref="G51:H51"/>
    <mergeCell ref="G47:H47"/>
    <mergeCell ref="G48:H48"/>
    <mergeCell ref="G49:H49"/>
    <mergeCell ref="G52:H52"/>
    <mergeCell ref="G53:H53"/>
    <mergeCell ref="G50:H50"/>
    <mergeCell ref="G55:H55"/>
    <mergeCell ref="A55:F55"/>
    <mergeCell ref="E52:F52"/>
    <mergeCell ref="E53:F53"/>
    <mergeCell ref="E54:F54"/>
    <mergeCell ref="A52:C52"/>
    <mergeCell ref="A53:C53"/>
    <mergeCell ref="A54:C54"/>
    <mergeCell ref="G54:H54"/>
  </mergeCells>
  <pageMargins left="0.25" right="0.25" top="1" bottom="0.5" header="0.3" footer="0.3"/>
  <pageSetup orientation="landscape" r:id="rId1"/>
  <headerFooter>
    <oddHeader>&amp;C&amp;"-,Bold"&amp;12United for Ukraine Service Tracker and Reporting Form
&amp;"-,Regular"Indicate a service was performed by placing a "Yes" in the appropriate column. Indicate IGRA results using POS or NEG. 
For repeat services, indicate using a number&amp;KFF0000*</oddHeader>
    <oddFooter>&amp;L
&amp;"-,Bold"&amp;KFF0000*Note: The Total cost estimate for each service is based on current ICD-10 medicade reimbursement rates and does not reflect final allocation to LHDs
&amp;K01+000TB-U4U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75B158C45B84586E4181EECF17002" ma:contentTypeVersion="4" ma:contentTypeDescription="Create a new document." ma:contentTypeScope="" ma:versionID="ba32332419814c25a729c349da6990e0">
  <xsd:schema xmlns:xsd="http://www.w3.org/2001/XMLSchema" xmlns:xs="http://www.w3.org/2001/XMLSchema" xmlns:p="http://schemas.microsoft.com/office/2006/metadata/properties" xmlns:ns1="http://schemas.microsoft.com/sharepoint/v3" xmlns:ns2="8e3f3de1-8305-45bd-ae5b-aa8a16277ab1" xmlns:ns3="cab47e06-5989-4d51-8c9a-14d1c31ebccd" xmlns:ns4="9d98fa39-7fbd-4685-a488-797cac822720" targetNamespace="http://schemas.microsoft.com/office/2006/metadata/properties" ma:root="true" ma:fieldsID="2e3b6ee2eb49a3317f8185d2592fcd63" ns1:_="" ns2:_="" ns3:_="" ns4:_="">
    <xsd:import namespace="http://schemas.microsoft.com/sharepoint/v3"/>
    <xsd:import namespace="8e3f3de1-8305-45bd-ae5b-aa8a16277ab1"/>
    <xsd:import namespace="cab47e06-5989-4d51-8c9a-14d1c31ebccd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hfsDphEhpIdbDocType" minOccurs="0"/>
                <xsd:element ref="ns3:Migr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f3de1-8305-45bd-ae5b-aa8a16277ab1" elementFormDefault="qualified">
    <xsd:import namespace="http://schemas.microsoft.com/office/2006/documentManagement/types"/>
    <xsd:import namespace="http://schemas.microsoft.com/office/infopath/2007/PartnerControls"/>
    <xsd:element name="chfsDphEhpIdbDocType" ma:index="10" nillable="true" ma:displayName="Doc Type" ma:format="Dropdown" ma:internalName="chfsDphEhpIdbDocType">
      <xsd:simpleType>
        <xsd:restriction base="dms:Choice">
          <xsd:enumeration value="5-Year Rates"/>
          <xsd:enumeration value="AIDS"/>
          <xsd:enumeration value="Case Rates"/>
          <xsd:enumeration value="Foodborne/Waterborne"/>
          <xsd:enumeration value="Grants"/>
          <xsd:enumeration value="HAI"/>
          <xsd:enumeration value="Hepatitis"/>
          <xsd:enumeration value="Immunization"/>
          <xsd:enumeration value="Rabies"/>
          <xsd:enumeration value="Reportable Disease"/>
          <xsd:enumeration value="Surveillance"/>
          <xsd:enumeration value="TB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47e06-5989-4d51-8c9a-14d1c31ebccd" elementFormDefault="qualified">
    <xsd:import namespace="http://schemas.microsoft.com/office/2006/documentManagement/types"/>
    <xsd:import namespace="http://schemas.microsoft.com/office/infopath/2007/PartnerControls"/>
    <xsd:element name="Migrate" ma:index="11" nillable="true" ma:displayName="Migrate" ma:internalName="Migr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 xmlns="cab47e06-5989-4d51-8c9a-14d1c31ebccd" xsi:nil="true"/>
    <PublishingStartDate xmlns="http://schemas.microsoft.com/sharepoint/v3" xsi:nil="true"/>
    <PublishingExpirationDate xmlns="http://schemas.microsoft.com/sharepoint/v3" xsi:nil="true"/>
    <chfsDphEhpIdbDocType xmlns="8e3f3de1-8305-45bd-ae5b-aa8a16277ab1">TB</chfsDphEhpIdbDocType>
  </documentManagement>
</p:properties>
</file>

<file path=customXml/itemProps1.xml><?xml version="1.0" encoding="utf-8"?>
<ds:datastoreItem xmlns:ds="http://schemas.openxmlformats.org/officeDocument/2006/customXml" ds:itemID="{F0101D5D-4BC8-4CE7-9022-5A0FD3BC47DA}"/>
</file>

<file path=customXml/itemProps2.xml><?xml version="1.0" encoding="utf-8"?>
<ds:datastoreItem xmlns:ds="http://schemas.openxmlformats.org/officeDocument/2006/customXml" ds:itemID="{464465B2-36F6-425C-81F2-9D38557C40CD}"/>
</file>

<file path=customXml/itemProps3.xml><?xml version="1.0" encoding="utf-8"?>
<ds:datastoreItem xmlns:ds="http://schemas.openxmlformats.org/officeDocument/2006/customXml" ds:itemID="{4699ACF5-2251-4394-8FCA-844717BA0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LaBreche, Gayle G (CHFS DPH DEHP)</dc:creator>
  <cp:lastModifiedBy>LaBreche, Gayle G (CHFS DPH DEHP)</cp:lastModifiedBy>
  <cp:lastPrinted>2022-08-08T17:37:35Z</cp:lastPrinted>
  <dcterms:created xsi:type="dcterms:W3CDTF">2022-08-08T12:57:59Z</dcterms:created>
  <dcterms:modified xsi:type="dcterms:W3CDTF">2022-08-26T17:59:23Z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0x010100C6C75B158C45B84586E4181EECF17002</vt:lpwstr>
  </property>
</Properties>
</file>