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laurie.walston\Documents\OneDrive - Commonwealth of Kentucky\Laurie.Walston\INVENTORY\"/>
    </mc:Choice>
  </mc:AlternateContent>
  <xr:revisionPtr revIDLastSave="0" documentId="13_ncr:1_{9916019C-F0F2-40D9-8EAF-9D3A73A15779}" xr6:coauthVersionLast="47" xr6:coauthVersionMax="47" xr10:uidLastSave="{00000000-0000-0000-0000-000000000000}"/>
  <bookViews>
    <workbookView xWindow="-120" yWindow="-120" windowWidth="25440" windowHeight="15270" tabRatio="969"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MRI!$A$1:$H$212</definedName>
    <definedName name="_xlnm._FilterDatabase" localSheetId="33" hidden="1">'PRTF Level I'!$A$1:$B$41</definedName>
    <definedName name="_xlnm.Print_Area" localSheetId="5">'Cardiac Cath.'!$A$1:$D$87</definedName>
    <definedName name="_xlnm.Print_Area" localSheetId="24">MRI!$A$1:$E$162</definedName>
    <definedName name="_xlnm.Print_Area" localSheetId="29">PET!$A$1:$F$36</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43" i="54" l="1"/>
  <c r="H30" i="54"/>
  <c r="F6" i="11"/>
  <c r="K136" i="25"/>
  <c r="F17" i="11"/>
  <c r="H210" i="54"/>
  <c r="H152" i="54"/>
  <c r="H187" i="54" l="1"/>
  <c r="H436" i="54"/>
  <c r="D437" i="54"/>
  <c r="E437" i="54"/>
  <c r="F437" i="54"/>
  <c r="G437" i="54"/>
  <c r="I437" i="54"/>
  <c r="H437" i="54" l="1"/>
  <c r="H282" i="54"/>
  <c r="C9" i="59"/>
  <c r="H431" i="54"/>
  <c r="F39" i="11"/>
  <c r="D7" i="54"/>
  <c r="E7" i="54"/>
  <c r="F7" i="54"/>
  <c r="G7" i="54"/>
  <c r="I7" i="54"/>
  <c r="J7" i="54"/>
  <c r="C39" i="13"/>
  <c r="D312" i="54"/>
  <c r="E178" i="54"/>
  <c r="D178" i="54"/>
  <c r="D153" i="54"/>
  <c r="I60" i="54"/>
  <c r="D60" i="54"/>
  <c r="H59" i="54"/>
  <c r="I312" i="54"/>
  <c r="F32" i="11"/>
  <c r="H264" i="54"/>
  <c r="D339" i="54"/>
  <c r="I339" i="54"/>
  <c r="I539" i="54"/>
  <c r="F21" i="7"/>
  <c r="C27" i="19"/>
  <c r="E27" i="19" s="1"/>
  <c r="E7" i="7"/>
  <c r="E10" i="7"/>
  <c r="E14" i="7"/>
  <c r="E17" i="7"/>
  <c r="E21" i="7"/>
  <c r="E37" i="7"/>
  <c r="E44" i="7"/>
  <c r="E46" i="7"/>
  <c r="E55" i="7"/>
  <c r="E71"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9"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D70"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D120"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5" i="54"/>
  <c r="H144" i="54"/>
  <c r="H134" i="54"/>
  <c r="H138" i="54"/>
  <c r="H141" i="54"/>
  <c r="H127" i="54"/>
  <c r="H132" i="54"/>
  <c r="H145" i="54"/>
  <c r="H146" i="54"/>
  <c r="H147" i="54"/>
  <c r="E153" i="54"/>
  <c r="F153" i="54"/>
  <c r="G153" i="54"/>
  <c r="I153" i="54"/>
  <c r="J153" i="54"/>
  <c r="J155" i="54" s="1"/>
  <c r="I155" i="54"/>
  <c r="H156" i="54"/>
  <c r="H157" i="54"/>
  <c r="H158" i="54"/>
  <c r="H159" i="54"/>
  <c r="D160" i="54"/>
  <c r="E160" i="54"/>
  <c r="F160" i="54"/>
  <c r="G160" i="54"/>
  <c r="I160" i="54"/>
  <c r="J160" i="54"/>
  <c r="H163" i="54"/>
  <c r="H162" i="54"/>
  <c r="H161" i="54"/>
  <c r="D166" i="54"/>
  <c r="E166" i="54"/>
  <c r="F166" i="54"/>
  <c r="G166" i="54"/>
  <c r="I166" i="54"/>
  <c r="J166" i="54"/>
  <c r="J168" i="54" s="1"/>
  <c r="J170" i="54" s="1"/>
  <c r="H167" i="54"/>
  <c r="D168" i="54"/>
  <c r="E168" i="54"/>
  <c r="F168" i="54"/>
  <c r="G168" i="54"/>
  <c r="I168" i="54"/>
  <c r="H169" i="54"/>
  <c r="D170" i="54"/>
  <c r="E170" i="54"/>
  <c r="F170" i="54"/>
  <c r="G170" i="54"/>
  <c r="I170" i="54"/>
  <c r="H171" i="54"/>
  <c r="D172" i="54"/>
  <c r="E172" i="54"/>
  <c r="F172" i="54"/>
  <c r="G172" i="54"/>
  <c r="I172" i="54"/>
  <c r="J172" i="54"/>
  <c r="H173" i="54"/>
  <c r="D174" i="54"/>
  <c r="E174" i="54"/>
  <c r="F174" i="54"/>
  <c r="G174" i="54"/>
  <c r="I174" i="54"/>
  <c r="J174" i="54"/>
  <c r="H175" i="54"/>
  <c r="H177" i="54"/>
  <c r="F178" i="54"/>
  <c r="G178" i="54"/>
  <c r="J178" i="54"/>
  <c r="H179" i="54"/>
  <c r="H180" i="54"/>
  <c r="D181" i="54"/>
  <c r="E181" i="54"/>
  <c r="F181" i="54"/>
  <c r="G181" i="54"/>
  <c r="I181" i="54"/>
  <c r="J181" i="54"/>
  <c r="H182" i="54"/>
  <c r="H183" i="54"/>
  <c r="D184" i="54"/>
  <c r="E184" i="54"/>
  <c r="F184" i="54"/>
  <c r="G184" i="54"/>
  <c r="I184" i="54"/>
  <c r="J184" i="54"/>
  <c r="H188" i="54"/>
  <c r="H190" i="54"/>
  <c r="H191" i="54"/>
  <c r="D192" i="54"/>
  <c r="E192" i="54"/>
  <c r="F192" i="54"/>
  <c r="G192" i="54"/>
  <c r="I192" i="54"/>
  <c r="J192" i="54"/>
  <c r="H193" i="54"/>
  <c r="H194" i="54"/>
  <c r="D195" i="54"/>
  <c r="E195" i="54"/>
  <c r="F195" i="54"/>
  <c r="G195" i="54"/>
  <c r="I195" i="54"/>
  <c r="J195" i="54"/>
  <c r="H198" i="54"/>
  <c r="H199" i="54"/>
  <c r="H201" i="54"/>
  <c r="H203" i="54"/>
  <c r="D205" i="54"/>
  <c r="E205" i="54"/>
  <c r="F205" i="54"/>
  <c r="G205" i="54"/>
  <c r="I205" i="54"/>
  <c r="J205" i="54"/>
  <c r="H206" i="54"/>
  <c r="H207" i="54"/>
  <c r="H208" i="54"/>
  <c r="D209" i="54"/>
  <c r="E209" i="54"/>
  <c r="F209" i="54"/>
  <c r="G209" i="54"/>
  <c r="I209" i="54"/>
  <c r="J209" i="54"/>
  <c r="H211" i="54"/>
  <c r="H212" i="54"/>
  <c r="H213" i="54"/>
  <c r="H214" i="54"/>
  <c r="D215" i="54"/>
  <c r="E215" i="54"/>
  <c r="F215" i="54"/>
  <c r="G215" i="54"/>
  <c r="I215" i="54"/>
  <c r="J215" i="54"/>
  <c r="H217" i="54"/>
  <c r="H218" i="54"/>
  <c r="H219" i="54"/>
  <c r="D220" i="54"/>
  <c r="E220" i="54"/>
  <c r="F220" i="54"/>
  <c r="G220" i="54"/>
  <c r="I220" i="54"/>
  <c r="J220" i="54"/>
  <c r="J222" i="54" s="1"/>
  <c r="H221" i="54"/>
  <c r="D222" i="54"/>
  <c r="E222" i="54"/>
  <c r="F222" i="54"/>
  <c r="G222" i="54"/>
  <c r="I222" i="54"/>
  <c r="H223" i="54"/>
  <c r="H224" i="54"/>
  <c r="D225" i="54"/>
  <c r="E225" i="54"/>
  <c r="F225" i="54"/>
  <c r="G225" i="54"/>
  <c r="I225" i="54"/>
  <c r="J225" i="54"/>
  <c r="H226" i="54"/>
  <c r="H228" i="54"/>
  <c r="H229" i="54"/>
  <c r="H230" i="54"/>
  <c r="H231" i="54"/>
  <c r="H232" i="54"/>
  <c r="H233" i="54"/>
  <c r="H234" i="54"/>
  <c r="D235" i="54"/>
  <c r="E235" i="54"/>
  <c r="F235" i="54"/>
  <c r="G235" i="54"/>
  <c r="I235" i="54"/>
  <c r="J235" i="54"/>
  <c r="J237" i="54" s="1"/>
  <c r="H236" i="54"/>
  <c r="D237" i="54"/>
  <c r="E237" i="54"/>
  <c r="F237" i="54"/>
  <c r="G237" i="54"/>
  <c r="I237" i="54"/>
  <c r="H271" i="54"/>
  <c r="H239" i="54"/>
  <c r="H240" i="54"/>
  <c r="H238" i="54"/>
  <c r="H293" i="54"/>
  <c r="H281" i="54"/>
  <c r="H246" i="54"/>
  <c r="H296" i="54"/>
  <c r="H247" i="54"/>
  <c r="H250" i="54"/>
  <c r="H261" i="54"/>
  <c r="H251" i="54"/>
  <c r="H255" i="54"/>
  <c r="H244" i="54"/>
  <c r="H291" i="54"/>
  <c r="H266" i="54"/>
  <c r="H256" i="54"/>
  <c r="H303" i="54"/>
  <c r="H258" i="54"/>
  <c r="H259" i="54"/>
  <c r="H254" i="54"/>
  <c r="H260" i="54"/>
  <c r="H265" i="54"/>
  <c r="H279" i="54"/>
  <c r="H285" i="54"/>
  <c r="H268" i="54"/>
  <c r="H306" i="54"/>
  <c r="H270" i="54"/>
  <c r="H275" i="54"/>
  <c r="H272" i="54"/>
  <c r="H273" i="54"/>
  <c r="H274" i="54"/>
  <c r="H277" i="54"/>
  <c r="H286" i="54"/>
  <c r="H278" i="54"/>
  <c r="H242" i="54"/>
  <c r="H280" i="54"/>
  <c r="H287" i="54"/>
  <c r="H304" i="54"/>
  <c r="H263" i="54"/>
  <c r="H289" i="54"/>
  <c r="H257" i="54"/>
  <c r="H305" i="54"/>
  <c r="H311" i="54"/>
  <c r="H309"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3" i="54"/>
  <c r="H327" i="54"/>
  <c r="H329" i="54"/>
  <c r="H324" i="54"/>
  <c r="H283" i="54"/>
  <c r="H284" i="54"/>
  <c r="H335" i="54"/>
  <c r="H334" i="54"/>
  <c r="H336" i="54"/>
  <c r="D337" i="54"/>
  <c r="E337" i="54"/>
  <c r="F337" i="54"/>
  <c r="G337" i="54"/>
  <c r="I337" i="54"/>
  <c r="J337" i="54"/>
  <c r="J339" i="54" s="1"/>
  <c r="H338" i="54"/>
  <c r="H340" i="54"/>
  <c r="H341" i="54"/>
  <c r="H342" i="54"/>
  <c r="H343" i="54"/>
  <c r="H344" i="54"/>
  <c r="D345" i="54"/>
  <c r="E345" i="54"/>
  <c r="F345" i="54"/>
  <c r="G345" i="54"/>
  <c r="I345" i="54"/>
  <c r="J345" i="54"/>
  <c r="J347" i="54" s="1"/>
  <c r="H346" i="54"/>
  <c r="D347" i="54"/>
  <c r="E347" i="54"/>
  <c r="F347" i="54"/>
  <c r="G347" i="54"/>
  <c r="I347" i="54"/>
  <c r="H348" i="54"/>
  <c r="H349" i="54"/>
  <c r="D350" i="54"/>
  <c r="E350" i="54"/>
  <c r="F350" i="54"/>
  <c r="G350" i="54"/>
  <c r="I350" i="54"/>
  <c r="J350" i="54"/>
  <c r="H351" i="54"/>
  <c r="D352" i="54"/>
  <c r="E352" i="54"/>
  <c r="F352" i="54"/>
  <c r="G352" i="54"/>
  <c r="I352" i="54"/>
  <c r="H353" i="54"/>
  <c r="D354" i="54"/>
  <c r="E354" i="54"/>
  <c r="F354" i="54"/>
  <c r="G354" i="54"/>
  <c r="I354" i="54"/>
  <c r="J354" i="54"/>
  <c r="J356" i="54" s="1"/>
  <c r="H355" i="54"/>
  <c r="D356" i="54"/>
  <c r="E356" i="54"/>
  <c r="F356" i="54"/>
  <c r="G356" i="54"/>
  <c r="I356" i="54"/>
  <c r="H357" i="54"/>
  <c r="D358" i="54"/>
  <c r="E358" i="54"/>
  <c r="E360" i="54" s="1"/>
  <c r="E363" i="54" s="1"/>
  <c r="F358" i="54"/>
  <c r="F360" i="54" s="1"/>
  <c r="F363" i="54" s="1"/>
  <c r="G358" i="54"/>
  <c r="G360" i="54" s="1"/>
  <c r="G363" i="54" s="1"/>
  <c r="I358" i="54"/>
  <c r="I360" i="54" s="1"/>
  <c r="I363" i="54" s="1"/>
  <c r="J358" i="54"/>
  <c r="J360" i="54" s="1"/>
  <c r="H361" i="54"/>
  <c r="H362" i="54"/>
  <c r="D363" i="54"/>
  <c r="J363" i="54"/>
  <c r="J365" i="54" s="1"/>
  <c r="H364" i="54"/>
  <c r="D365" i="54"/>
  <c r="E365" i="54"/>
  <c r="F365" i="54"/>
  <c r="G365" i="54"/>
  <c r="I365" i="54"/>
  <c r="H366" i="54"/>
  <c r="H367" i="54"/>
  <c r="D368" i="54"/>
  <c r="E368" i="54"/>
  <c r="F368" i="54"/>
  <c r="G368" i="54"/>
  <c r="I368" i="54"/>
  <c r="J368" i="54"/>
  <c r="H369" i="54"/>
  <c r="H370" i="54"/>
  <c r="D371" i="54"/>
  <c r="E371" i="54"/>
  <c r="F371" i="54"/>
  <c r="G371" i="54"/>
  <c r="I371" i="54"/>
  <c r="J371" i="54"/>
  <c r="H373" i="54"/>
  <c r="H375" i="54"/>
  <c r="H377" i="54"/>
  <c r="H378" i="54"/>
  <c r="H379" i="54"/>
  <c r="D380" i="54"/>
  <c r="E380" i="54"/>
  <c r="F380" i="54"/>
  <c r="G380" i="54"/>
  <c r="I380" i="54"/>
  <c r="J380" i="54"/>
  <c r="J382" i="54" s="1"/>
  <c r="H381" i="54"/>
  <c r="D382" i="54"/>
  <c r="E382" i="54"/>
  <c r="F382" i="54"/>
  <c r="G382" i="54"/>
  <c r="I382" i="54"/>
  <c r="H383" i="54"/>
  <c r="H384" i="54"/>
  <c r="H385" i="54"/>
  <c r="D386" i="54"/>
  <c r="E386" i="54"/>
  <c r="F386" i="54"/>
  <c r="G386" i="54"/>
  <c r="I386" i="54"/>
  <c r="J386" i="54"/>
  <c r="H388" i="54"/>
  <c r="H389" i="54"/>
  <c r="D390" i="54"/>
  <c r="E390" i="54"/>
  <c r="F390" i="54"/>
  <c r="G390" i="54"/>
  <c r="J390" i="54"/>
  <c r="J392" i="54" s="1"/>
  <c r="J394" i="54" s="1"/>
  <c r="H391" i="54"/>
  <c r="D392" i="54"/>
  <c r="E392" i="54"/>
  <c r="F392" i="54"/>
  <c r="G392" i="54"/>
  <c r="I392" i="54"/>
  <c r="H393" i="54"/>
  <c r="D394" i="54"/>
  <c r="E394" i="54"/>
  <c r="F394" i="54"/>
  <c r="G394" i="54"/>
  <c r="I394" i="54"/>
  <c r="H395" i="54"/>
  <c r="H397" i="54"/>
  <c r="H398" i="54"/>
  <c r="H400" i="54"/>
  <c r="H399" i="54"/>
  <c r="H401" i="54"/>
  <c r="D402" i="54"/>
  <c r="E402" i="54"/>
  <c r="F402" i="54"/>
  <c r="G402" i="54"/>
  <c r="I402" i="54"/>
  <c r="J402" i="54"/>
  <c r="H403" i="54"/>
  <c r="H404" i="54"/>
  <c r="D405" i="54"/>
  <c r="E405" i="54"/>
  <c r="F405" i="54"/>
  <c r="G405" i="54"/>
  <c r="I405" i="54"/>
  <c r="J405" i="54"/>
  <c r="H406" i="54"/>
  <c r="D407" i="54"/>
  <c r="E407" i="54"/>
  <c r="F407" i="54"/>
  <c r="G407" i="54"/>
  <c r="I407" i="54"/>
  <c r="J407" i="54"/>
  <c r="J409" i="54" s="1"/>
  <c r="J411" i="54" s="1"/>
  <c r="H408" i="54"/>
  <c r="D409" i="54"/>
  <c r="E409" i="54"/>
  <c r="F409" i="54"/>
  <c r="G409" i="54"/>
  <c r="I409" i="54"/>
  <c r="H410" i="54"/>
  <c r="D411" i="54"/>
  <c r="E411" i="54"/>
  <c r="F411" i="54"/>
  <c r="G411" i="54"/>
  <c r="I411" i="54"/>
  <c r="H412" i="54"/>
  <c r="D414" i="54"/>
  <c r="E414" i="54"/>
  <c r="F414" i="54"/>
  <c r="G414" i="54"/>
  <c r="I414" i="54"/>
  <c r="J414" i="54"/>
  <c r="H415" i="54"/>
  <c r="H416" i="54"/>
  <c r="D417" i="54"/>
  <c r="E417" i="54"/>
  <c r="F417" i="54"/>
  <c r="G417" i="54"/>
  <c r="I417" i="54"/>
  <c r="J417" i="54"/>
  <c r="J419" i="54" s="1"/>
  <c r="J422" i="54" s="1"/>
  <c r="J424" i="54" s="1"/>
  <c r="H418" i="54"/>
  <c r="D419" i="54"/>
  <c r="E419" i="54"/>
  <c r="F419" i="54"/>
  <c r="G419" i="54"/>
  <c r="I419" i="54"/>
  <c r="D422" i="54"/>
  <c r="E422" i="54"/>
  <c r="F422" i="54"/>
  <c r="G422" i="54"/>
  <c r="I422" i="54"/>
  <c r="H423" i="54"/>
  <c r="D424" i="54"/>
  <c r="E424" i="54"/>
  <c r="F424" i="54"/>
  <c r="G424" i="54"/>
  <c r="I424" i="54"/>
  <c r="H426" i="54"/>
  <c r="H425" i="54"/>
  <c r="H427" i="54"/>
  <c r="H428" i="54"/>
  <c r="D429" i="54"/>
  <c r="E429" i="54"/>
  <c r="F429" i="54"/>
  <c r="G429" i="54"/>
  <c r="I429" i="54"/>
  <c r="J429" i="54"/>
  <c r="H433" i="54"/>
  <c r="H432" i="54"/>
  <c r="D435" i="54"/>
  <c r="E435" i="54"/>
  <c r="F435" i="54"/>
  <c r="G435" i="54"/>
  <c r="I435" i="54"/>
  <c r="J435" i="54"/>
  <c r="J437" i="54" s="1"/>
  <c r="H438" i="54"/>
  <c r="H439" i="54"/>
  <c r="H440" i="54"/>
  <c r="D441" i="54"/>
  <c r="E441" i="54"/>
  <c r="F441" i="54"/>
  <c r="G441" i="54"/>
  <c r="I441" i="54"/>
  <c r="J441" i="54"/>
  <c r="H445" i="54"/>
  <c r="D446" i="54"/>
  <c r="E446" i="54"/>
  <c r="F446" i="54"/>
  <c r="G446" i="54"/>
  <c r="I446" i="54"/>
  <c r="J446" i="54"/>
  <c r="J448" i="54" s="1"/>
  <c r="J450" i="54" s="1"/>
  <c r="H447" i="54"/>
  <c r="D448" i="54"/>
  <c r="E448" i="54"/>
  <c r="F448" i="54"/>
  <c r="G448" i="54"/>
  <c r="I448" i="54"/>
  <c r="D450" i="54"/>
  <c r="E450" i="54"/>
  <c r="F450" i="54"/>
  <c r="G450" i="54"/>
  <c r="I450" i="54"/>
  <c r="H451" i="54"/>
  <c r="H452" i="54"/>
  <c r="H453" i="54"/>
  <c r="D454" i="54"/>
  <c r="E454" i="54"/>
  <c r="F454" i="54"/>
  <c r="G454" i="54"/>
  <c r="I454" i="54"/>
  <c r="J454" i="54"/>
  <c r="J456" i="54" s="1"/>
  <c r="H455" i="54"/>
  <c r="D456" i="54"/>
  <c r="E456" i="54"/>
  <c r="F456" i="54"/>
  <c r="G456" i="54"/>
  <c r="I456" i="54"/>
  <c r="H457" i="54"/>
  <c r="H458" i="54"/>
  <c r="H459" i="54"/>
  <c r="H460" i="54"/>
  <c r="H461" i="54"/>
  <c r="D462" i="54"/>
  <c r="E462" i="54"/>
  <c r="F462" i="54"/>
  <c r="G462" i="54"/>
  <c r="I462" i="54"/>
  <c r="J462" i="54"/>
  <c r="J464" i="54" s="1"/>
  <c r="F464" i="54"/>
  <c r="G464" i="54"/>
  <c r="I464" i="54"/>
  <c r="I472" i="54" s="1"/>
  <c r="H466" i="54"/>
  <c r="H467" i="54"/>
  <c r="H468" i="54"/>
  <c r="H469" i="54"/>
  <c r="H470" i="54"/>
  <c r="D472" i="54"/>
  <c r="E472" i="54"/>
  <c r="F472" i="54"/>
  <c r="G472" i="54"/>
  <c r="J472" i="54"/>
  <c r="J474" i="54" s="1"/>
  <c r="H473" i="54"/>
  <c r="D474" i="54"/>
  <c r="E474" i="54"/>
  <c r="F474" i="54"/>
  <c r="G474" i="54"/>
  <c r="I474" i="54"/>
  <c r="H475" i="54"/>
  <c r="H476" i="54"/>
  <c r="D477" i="54"/>
  <c r="E477" i="54"/>
  <c r="F477" i="54"/>
  <c r="G477" i="54"/>
  <c r="I477" i="54"/>
  <c r="J477" i="54"/>
  <c r="H478" i="54"/>
  <c r="H480" i="54"/>
  <c r="D481" i="54"/>
  <c r="E481" i="54"/>
  <c r="F481" i="54"/>
  <c r="G481" i="54"/>
  <c r="I481" i="54"/>
  <c r="J481" i="54"/>
  <c r="J483" i="54" s="1"/>
  <c r="H482" i="54"/>
  <c r="D483" i="54"/>
  <c r="E483" i="54"/>
  <c r="F483" i="54"/>
  <c r="G483" i="54"/>
  <c r="I483" i="54"/>
  <c r="H484" i="54"/>
  <c r="H485" i="54"/>
  <c r="D486" i="54"/>
  <c r="E486" i="54"/>
  <c r="F486" i="54"/>
  <c r="G486" i="54"/>
  <c r="I486" i="54"/>
  <c r="J486" i="54"/>
  <c r="H487" i="54"/>
  <c r="H488" i="54"/>
  <c r="H489" i="54"/>
  <c r="D491" i="54"/>
  <c r="E491" i="54"/>
  <c r="F491" i="54"/>
  <c r="G491" i="54"/>
  <c r="I491" i="54"/>
  <c r="J491" i="54"/>
  <c r="H492" i="54"/>
  <c r="H493" i="54"/>
  <c r="D494" i="54"/>
  <c r="E494" i="54"/>
  <c r="F494" i="54"/>
  <c r="G494" i="54"/>
  <c r="I494" i="54"/>
  <c r="J494" i="54"/>
  <c r="J496" i="54" s="1"/>
  <c r="H495" i="54"/>
  <c r="D496" i="54"/>
  <c r="E496" i="54"/>
  <c r="F496" i="54"/>
  <c r="G496" i="54"/>
  <c r="I496" i="54"/>
  <c r="H499" i="54"/>
  <c r="D500" i="54"/>
  <c r="D502" i="54" s="1"/>
  <c r="E500" i="54"/>
  <c r="E502" i="54" s="1"/>
  <c r="F500" i="54"/>
  <c r="F502" i="54" s="1"/>
  <c r="G500" i="54"/>
  <c r="G502" i="54" s="1"/>
  <c r="J500" i="54"/>
  <c r="J502" i="54" s="1"/>
  <c r="H503" i="54"/>
  <c r="H504" i="54"/>
  <c r="D505" i="54"/>
  <c r="E505" i="54"/>
  <c r="F505" i="54"/>
  <c r="G505" i="54"/>
  <c r="I505" i="54"/>
  <c r="J505" i="54"/>
  <c r="J507" i="54" s="1"/>
  <c r="H506" i="54"/>
  <c r="D507" i="54"/>
  <c r="E507" i="54"/>
  <c r="F507" i="54"/>
  <c r="G507" i="54"/>
  <c r="I507" i="54"/>
  <c r="H509" i="54"/>
  <c r="D510" i="54"/>
  <c r="E510" i="54"/>
  <c r="F510" i="54"/>
  <c r="G510" i="54"/>
  <c r="I510" i="54"/>
  <c r="J510" i="54"/>
  <c r="H511" i="54"/>
  <c r="H512" i="54"/>
  <c r="H513" i="54"/>
  <c r="H514" i="54"/>
  <c r="H515" i="54"/>
  <c r="H516" i="54"/>
  <c r="H517" i="54"/>
  <c r="H518" i="54"/>
  <c r="D520" i="54"/>
  <c r="E520" i="54"/>
  <c r="F520" i="54"/>
  <c r="G520" i="54"/>
  <c r="J520" i="54"/>
  <c r="H521" i="54"/>
  <c r="H522" i="54"/>
  <c r="D523" i="54"/>
  <c r="E523" i="54"/>
  <c r="F523" i="54"/>
  <c r="G523" i="54"/>
  <c r="I523" i="54"/>
  <c r="J523" i="54"/>
  <c r="H524" i="54"/>
  <c r="H525" i="54"/>
  <c r="D526" i="54"/>
  <c r="E526" i="54"/>
  <c r="F526" i="54"/>
  <c r="G526" i="54"/>
  <c r="I526" i="54"/>
  <c r="J526" i="54"/>
  <c r="H527" i="54"/>
  <c r="H528" i="54"/>
  <c r="D529" i="54"/>
  <c r="E529" i="54"/>
  <c r="F529" i="54"/>
  <c r="G529" i="54"/>
  <c r="I529" i="54"/>
  <c r="J529" i="54"/>
  <c r="H530" i="54"/>
  <c r="H531" i="54"/>
  <c r="H532" i="54"/>
  <c r="D533" i="54"/>
  <c r="E533" i="54"/>
  <c r="F533" i="54"/>
  <c r="G533" i="54"/>
  <c r="I533" i="54"/>
  <c r="J533" i="54"/>
  <c r="J535" i="54" s="1"/>
  <c r="H534" i="54"/>
  <c r="D535" i="54"/>
  <c r="E535" i="54"/>
  <c r="F535" i="54"/>
  <c r="G535" i="54"/>
  <c r="I535" i="54"/>
  <c r="H537" i="54"/>
  <c r="H538" i="54"/>
  <c r="D539" i="54"/>
  <c r="E539" i="54"/>
  <c r="F539" i="54"/>
  <c r="G539" i="54"/>
  <c r="J539" i="54"/>
  <c r="J540"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D89" i="25"/>
  <c r="E89" i="25"/>
  <c r="F89" i="25"/>
  <c r="G89" i="25"/>
  <c r="H89" i="25"/>
  <c r="I89" i="25"/>
  <c r="J89" i="25"/>
  <c r="K89" i="25"/>
  <c r="L89" i="25"/>
  <c r="D94" i="25"/>
  <c r="E94" i="25"/>
  <c r="I94" i="25"/>
  <c r="J94" i="25"/>
  <c r="K94" i="25"/>
  <c r="L94" i="25"/>
  <c r="D103" i="25"/>
  <c r="E103" i="25"/>
  <c r="F103" i="25"/>
  <c r="G103" i="25"/>
  <c r="H103" i="25"/>
  <c r="I103" i="25"/>
  <c r="J103" i="25"/>
  <c r="K103" i="25"/>
  <c r="L103" i="25"/>
  <c r="D113" i="25"/>
  <c r="E113" i="25"/>
  <c r="F113" i="25"/>
  <c r="G113" i="25"/>
  <c r="H113" i="25"/>
  <c r="I113" i="25"/>
  <c r="J113" i="25"/>
  <c r="K113" i="25"/>
  <c r="L113" i="25"/>
  <c r="D136" i="25"/>
  <c r="E136" i="25"/>
  <c r="F136" i="25"/>
  <c r="G136" i="25"/>
  <c r="H136" i="25"/>
  <c r="I136" i="25"/>
  <c r="J136" i="25"/>
  <c r="L136" i="25"/>
  <c r="M136" i="25"/>
  <c r="D156" i="25"/>
  <c r="E156"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7" i="25"/>
  <c r="K137" i="25"/>
  <c r="F137" i="25"/>
  <c r="G137" i="25"/>
  <c r="I137" i="25"/>
  <c r="L137" i="25"/>
  <c r="J137" i="25"/>
  <c r="H137" i="25"/>
  <c r="D137" i="25"/>
  <c r="H124" i="54"/>
  <c r="H533" i="54"/>
  <c r="H520" i="54"/>
  <c r="H122" i="54"/>
  <c r="H87" i="54"/>
  <c r="H60" i="54"/>
  <c r="H477" i="54"/>
  <c r="H318" i="54"/>
  <c r="H529" i="54"/>
  <c r="H526" i="54"/>
  <c r="H523" i="54"/>
  <c r="H454" i="54"/>
  <c r="H450" i="54"/>
  <c r="H174" i="54"/>
  <c r="H99" i="54"/>
  <c r="H83" i="54"/>
  <c r="H62" i="54"/>
  <c r="H51" i="54"/>
  <c r="H7" i="54"/>
  <c r="H419" i="54"/>
  <c r="H220" i="54"/>
  <c r="H192" i="54"/>
  <c r="H181" i="54"/>
  <c r="H160" i="54"/>
  <c r="H390" i="54"/>
  <c r="H539" i="54"/>
  <c r="H429" i="54"/>
  <c r="H392" i="54"/>
  <c r="H382" i="54"/>
  <c r="H380" i="54"/>
  <c r="H209" i="54"/>
  <c r="H195" i="54"/>
  <c r="H172" i="54"/>
  <c r="H446" i="54"/>
  <c r="H424" i="54"/>
  <c r="H535" i="54"/>
  <c r="H356" i="54"/>
  <c r="H105" i="54"/>
  <c r="H10" i="54"/>
  <c r="H502" i="54"/>
  <c r="H462" i="54"/>
  <c r="H456" i="54"/>
  <c r="H337" i="54"/>
  <c r="H120" i="54"/>
  <c r="H107" i="54"/>
  <c r="H95" i="54"/>
  <c r="H85" i="54"/>
  <c r="H505" i="54"/>
  <c r="H312" i="54"/>
  <c r="H215" i="54"/>
  <c r="H184" i="54"/>
  <c r="H235" i="54"/>
  <c r="H507" i="54"/>
  <c r="H422" i="54"/>
  <c r="H405" i="54"/>
  <c r="H386" i="54"/>
  <c r="H358" i="54"/>
  <c r="G339" i="54"/>
  <c r="G540" i="54" s="1"/>
  <c r="H472" i="54"/>
  <c r="H354" i="54"/>
  <c r="H352" i="54"/>
  <c r="H350" i="54"/>
  <c r="H345" i="54"/>
  <c r="H170" i="54"/>
  <c r="H168" i="54"/>
  <c r="H126" i="54"/>
  <c r="H79" i="54"/>
  <c r="H43" i="54"/>
  <c r="H178" i="54"/>
  <c r="H474" i="54"/>
  <c r="H365" i="54"/>
  <c r="H483" i="54"/>
  <c r="H417" i="54"/>
  <c r="H205" i="54"/>
  <c r="H166" i="54"/>
  <c r="H101" i="54"/>
  <c r="H65" i="54"/>
  <c r="H20" i="54"/>
  <c r="H12" i="54"/>
  <c r="H411" i="54"/>
  <c r="H77" i="54"/>
  <c r="H481" i="54"/>
  <c r="H414" i="54"/>
  <c r="H407" i="54"/>
  <c r="H402" i="54"/>
  <c r="H225" i="54"/>
  <c r="H70" i="54"/>
  <c r="H56" i="54"/>
  <c r="H53" i="54"/>
  <c r="H371" i="54"/>
  <c r="H18" i="54"/>
  <c r="H496" i="54"/>
  <c r="H494" i="54"/>
  <c r="H486" i="54"/>
  <c r="H441" i="54"/>
  <c r="H222" i="54"/>
  <c r="H435" i="54"/>
  <c r="H510" i="54"/>
  <c r="H394" i="54"/>
  <c r="H368" i="54"/>
  <c r="H49" i="54"/>
  <c r="H448" i="54"/>
  <c r="H409" i="54"/>
  <c r="H103" i="54"/>
  <c r="H347" i="54"/>
  <c r="H237" i="54"/>
  <c r="H153" i="54"/>
  <c r="H34" i="54"/>
  <c r="H32" i="54"/>
  <c r="H25" i="54"/>
  <c r="H491" i="54"/>
  <c r="D540" i="54"/>
  <c r="H363" i="54"/>
  <c r="I540" i="54"/>
  <c r="F339" i="54"/>
  <c r="F540" i="54" s="1"/>
  <c r="H500" i="54"/>
  <c r="M78" i="25"/>
  <c r="H3" i="54"/>
  <c r="H339" i="54" l="1"/>
  <c r="M82" i="25"/>
  <c r="E540" i="54"/>
  <c r="H540" i="54" s="1"/>
  <c r="M89" i="25" l="1"/>
  <c r="M94" i="25" s="1"/>
  <c r="M103" i="25" s="1"/>
  <c r="M113" i="25" s="1"/>
  <c r="M137" i="25" l="1"/>
</calcChain>
</file>

<file path=xl/sharedStrings.xml><?xml version="1.0" encoding="utf-8"?>
<sst xmlns="http://schemas.openxmlformats.org/spreadsheetml/2006/main" count="10705" uniqueCount="4013">
  <si>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</si>
  <si>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</si>
  <si>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</si>
  <si>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</si>
  <si>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</si>
  <si>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</si>
  <si>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</si>
  <si>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</si>
  <si>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</si>
  <si>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</si>
  <si>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</si>
  <si>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</si>
  <si>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</si>
  <si>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</si>
  <si>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</si>
  <si>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</si>
  <si>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</si>
  <si>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</si>
  <si>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</si>
  <si>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</si>
  <si>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</si>
  <si>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</si>
  <si>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</si>
  <si>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</si>
  <si>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</si>
  <si>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</si>
  <si>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</si>
  <si>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</si>
  <si>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</si>
  <si>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</si>
  <si>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</si>
  <si>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</si>
  <si>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</si>
  <si>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</si>
  <si>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</si>
  <si>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</si>
  <si>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</si>
  <si>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</si>
  <si>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</si>
  <si>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</si>
  <si>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</si>
  <si>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</si>
  <si>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</si>
  <si>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</si>
  <si>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</si>
  <si>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</si>
  <si>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</si>
  <si>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</si>
  <si>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</si>
  <si>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</si>
  <si>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</si>
  <si>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</si>
  <si>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</si>
  <si>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</si>
  <si>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</si>
  <si>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</si>
  <si>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</si>
  <si>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</si>
  <si>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</si>
  <si>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</si>
  <si>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</si>
  <si>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</si>
  <si>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</si>
  <si>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</si>
  <si>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</si>
  <si>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</si>
  <si>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</si>
  <si>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</si>
  <si>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</si>
  <si>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</si>
  <si>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</si>
  <si>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</si>
  <si>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</si>
  <si>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</si>
  <si>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</si>
  <si>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</si>
  <si>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</si>
  <si>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</si>
  <si>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</si>
  <si>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</si>
  <si>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</si>
  <si>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</si>
  <si>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</si>
  <si>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</si>
  <si>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</si>
  <si>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</si>
  <si>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</si>
  <si>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</si>
  <si>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</si>
  <si>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</si>
  <si>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</si>
  <si>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</si>
  <si>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</si>
  <si>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</si>
  <si>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</si>
  <si>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</si>
  <si>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</si>
  <si>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</si>
  <si>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</si>
  <si>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</si>
  <si>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</si>
  <si>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</si>
  <si>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</si>
  <si>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</si>
  <si>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</si>
  <si>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</si>
  <si>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</si>
  <si>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</si>
  <si>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</si>
  <si>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</si>
  <si>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</si>
  <si>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</si>
  <si>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</si>
  <si>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</si>
  <si>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</si>
  <si>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</si>
  <si>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</si>
  <si>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</si>
  <si>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</si>
  <si>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</si>
  <si>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</si>
  <si>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</si>
  <si>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</si>
  <si>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</si>
  <si>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</si>
  <si>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</si>
  <si>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</si>
  <si>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</si>
  <si>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</si>
  <si>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</si>
  <si>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</si>
  <si>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</si>
  <si>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</si>
  <si>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</si>
  <si>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</si>
  <si>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</si>
  <si>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</si>
  <si>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</si>
  <si>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</si>
  <si>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</si>
  <si>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</si>
  <si>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</si>
  <si>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</si>
  <si>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</si>
  <si>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</si>
  <si>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</si>
  <si>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</si>
  <si>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</si>
  <si>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</si>
  <si>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</si>
  <si>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</si>
  <si>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</si>
  <si>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</si>
  <si>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</si>
  <si>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</si>
  <si>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</si>
  <si>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</si>
  <si>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</si>
  <si>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</si>
  <si>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</si>
  <si>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</si>
  <si>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</si>
  <si>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</si>
  <si>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</si>
  <si>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</si>
  <si>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</si>
  <si>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</si>
  <si>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</si>
  <si>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</si>
  <si>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</si>
  <si>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</si>
  <si>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</si>
  <si>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</si>
  <si>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</si>
  <si>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</si>
  <si>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</si>
  <si>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</si>
  <si>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</si>
  <si>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</si>
  <si>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</si>
  <si>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</si>
  <si>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</si>
  <si>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</si>
  <si>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</si>
  <si>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</si>
  <si>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</si>
  <si>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</si>
  <si>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</si>
  <si>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</si>
  <si>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</si>
  <si>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</si>
  <si>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</si>
  <si>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</si>
  <si>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</si>
  <si>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</si>
  <si>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</si>
  <si>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</si>
  <si>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</si>
  <si>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</si>
  <si>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</si>
  <si>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</si>
  <si>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</si>
  <si>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</si>
  <si>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</si>
  <si>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</si>
  <si>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</si>
  <si>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</si>
  <si>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</si>
  <si>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</si>
  <si>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</si>
  <si>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</si>
  <si>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</si>
  <si>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</si>
  <si>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</si>
  <si>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</si>
  <si>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</si>
  <si>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</si>
  <si>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</si>
  <si>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</si>
  <si>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</si>
  <si>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</si>
  <si>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</si>
  <si>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</si>
  <si>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</si>
  <si>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</si>
  <si>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</si>
  <si>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</si>
  <si>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</si>
  <si>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</si>
  <si>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</si>
  <si>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</si>
  <si>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</si>
  <si>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</si>
  <si>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</si>
  <si>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</si>
  <si>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</si>
  <si>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</si>
  <si>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</si>
  <si>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</si>
  <si>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</si>
  <si>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</si>
  <si>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</si>
  <si>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</si>
  <si>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</si>
  <si>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</si>
  <si>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</si>
  <si>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</si>
  <si>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</si>
  <si>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</si>
  <si>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</si>
  <si>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</si>
  <si>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</si>
  <si>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</si>
  <si>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</si>
  <si>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</si>
  <si>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</si>
  <si>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</si>
  <si>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</si>
  <si>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</si>
  <si>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</si>
  <si>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</si>
  <si>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</si>
  <si>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</si>
  <si>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</si>
  <si>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</si>
  <si>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</si>
  <si>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</si>
  <si>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</si>
  <si>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</si>
  <si>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</si>
  <si>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</si>
  <si>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</si>
  <si>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</si>
  <si>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</si>
  <si>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</si>
  <si>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</si>
  <si>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</si>
  <si>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</si>
  <si>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</si>
  <si>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</si>
  <si>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</si>
  <si>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</si>
  <si>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</si>
  <si>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</si>
  <si>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</si>
  <si>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</si>
  <si>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</si>
  <si>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</si>
  <si>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</si>
  <si>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</si>
  <si>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</si>
  <si>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</si>
  <si>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</si>
  <si>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</si>
  <si>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</si>
  <si>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</si>
  <si>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</si>
  <si>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</si>
  <si>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</si>
  <si>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</si>
  <si>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</si>
  <si>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</si>
  <si>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</si>
  <si>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</si>
  <si>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</si>
  <si>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</si>
  <si>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</si>
  <si>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</si>
  <si>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</si>
  <si>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</si>
  <si>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</si>
  <si>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</si>
  <si>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</si>
  <si>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</si>
  <si>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</si>
  <si>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</si>
  <si>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</si>
  <si>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</si>
  <si>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</si>
  <si>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</si>
  <si>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</si>
  <si>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</si>
  <si>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</si>
  <si>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</si>
  <si>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</si>
  <si>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</si>
  <si>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</si>
  <si>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</si>
  <si>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</si>
  <si>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</si>
  <si>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</si>
  <si>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</si>
  <si>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</si>
  <si>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</si>
  <si>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</si>
  <si>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</si>
  <si>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</si>
  <si>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</si>
  <si>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</si>
  <si>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</si>
  <si>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</si>
  <si>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</si>
  <si>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</si>
  <si>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</si>
  <si>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</si>
  <si>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</si>
  <si>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</si>
  <si>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</si>
  <si>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</si>
  <si>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</si>
  <si>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</si>
  <si>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</si>
  <si>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</si>
  <si>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</si>
  <si>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</si>
  <si>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</si>
  <si>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</si>
  <si>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</si>
  <si>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</si>
  <si>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</si>
  <si>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</si>
  <si>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</si>
  <si>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</si>
  <si>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</si>
  <si>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</si>
  <si>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</si>
  <si>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</si>
  <si>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</si>
  <si>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</si>
  <si>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</si>
  <si>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</si>
  <si>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</si>
  <si>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</si>
  <si>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</si>
  <si>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</si>
  <si>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</si>
  <si>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</si>
  <si>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</si>
  <si>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</si>
  <si>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</si>
  <si>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</si>
  <si>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</si>
  <si>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</si>
  <si>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</si>
  <si>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</si>
  <si>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</si>
  <si>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</si>
  <si>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</si>
  <si>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</si>
  <si>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</si>
  <si>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</si>
  <si>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</si>
  <si>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</si>
  <si>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</si>
  <si>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</si>
  <si>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</si>
  <si>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</si>
  <si>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</si>
  <si>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</si>
  <si>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</si>
  <si>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</si>
  <si>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</si>
  <si>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</si>
  <si>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</si>
  <si>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</si>
  <si>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</si>
  <si>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</si>
  <si>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</si>
  <si>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</si>
  <si>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</si>
  <si>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</si>
  <si>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</si>
  <si>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</si>
  <si>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</si>
  <si>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</si>
  <si>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</si>
  <si>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</si>
  <si>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</si>
  <si>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</si>
  <si>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</si>
  <si>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</si>
  <si>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</si>
  <si>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</si>
  <si>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</si>
  <si>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</si>
  <si>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</si>
  <si>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</si>
  <si>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</si>
  <si>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</si>
  <si>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</si>
  <si>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</si>
  <si>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</si>
  <si>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</si>
  <si>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</si>
  <si>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</si>
  <si>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</si>
  <si>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</si>
  <si>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</si>
  <si>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</si>
  <si>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</si>
  <si>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</si>
  <si>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</si>
  <si>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</si>
  <si>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</si>
  <si>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</si>
  <si>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</si>
  <si>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</si>
  <si>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</si>
  <si>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</si>
  <si>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</si>
  <si>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</si>
  <si>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</si>
  <si>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</si>
  <si>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</si>
  <si>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</si>
  <si>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</si>
  <si>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</si>
  <si>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</si>
  <si>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</si>
  <si>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</si>
  <si>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</si>
  <si>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</si>
  <si>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</si>
  <si>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</si>
  <si>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</si>
  <si>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</si>
  <si>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</si>
  <si>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</si>
  <si>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</si>
  <si>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</si>
  <si>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</si>
  <si>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</si>
  <si>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</si>
  <si>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</si>
  <si>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</si>
  <si>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</si>
  <si>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</si>
  <si>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</si>
  <si>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</si>
  <si>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</si>
  <si>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</si>
  <si>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</si>
  <si>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</si>
  <si>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</si>
  <si>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</si>
  <si>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</si>
  <si>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</si>
  <si>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</si>
  <si>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</si>
  <si>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</si>
  <si>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</si>
  <si>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</si>
  <si>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</si>
  <si>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</si>
  <si>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</si>
  <si>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</si>
  <si>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</si>
  <si>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</si>
  <si>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</si>
  <si>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</si>
  <si>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</si>
  <si>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</si>
  <si>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</si>
  <si>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</si>
  <si>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</si>
  <si>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</si>
  <si>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</si>
  <si>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</si>
  <si>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</si>
  <si>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</si>
  <si>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</si>
  <si>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</si>
  <si>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</si>
  <si>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</si>
  <si>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</si>
  <si>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</si>
  <si>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</si>
  <si>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</si>
  <si>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</si>
  <si>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</si>
  <si>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</si>
  <si>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</si>
  <si>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</si>
  <si>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</si>
  <si>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</si>
  <si>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</si>
  <si>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</si>
  <si>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</si>
  <si>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</si>
  <si>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</si>
  <si>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</si>
  <si>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</si>
  <si>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</si>
  <si>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</si>
  <si>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</si>
  <si>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</si>
  <si>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</si>
  <si>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</si>
  <si>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</si>
  <si>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</si>
  <si>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</si>
  <si>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</si>
  <si>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</si>
  <si>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</si>
  <si>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</si>
  <si>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</si>
  <si>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</si>
  <si>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</si>
  <si>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</si>
  <si>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</si>
  <si>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</si>
  <si>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</si>
  <si>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</si>
  <si>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</si>
  <si>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</si>
  <si>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</si>
  <si>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</si>
  <si>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</si>
  <si>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</si>
  <si>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</si>
  <si>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</si>
  <si>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</si>
  <si>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</si>
  <si>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</si>
  <si>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</si>
  <si>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</si>
  <si>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</si>
  <si>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</si>
  <si>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</si>
  <si>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</si>
  <si>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</si>
  <si>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</si>
  <si>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</si>
  <si>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</si>
  <si>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</si>
  <si>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</si>
  <si>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</si>
  <si>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</si>
  <si>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</si>
  <si>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</si>
  <si>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</si>
  <si>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</si>
  <si>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</si>
  <si>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</si>
  <si>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</si>
  <si>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</si>
  <si>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</si>
  <si>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</si>
  <si>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</si>
  <si>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</si>
  <si>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</si>
  <si>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</si>
  <si>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</si>
  <si>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</si>
  <si>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</si>
  <si>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</si>
  <si>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</si>
  <si>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</si>
  <si>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</si>
  <si>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</si>
  <si>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</si>
  <si>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</si>
  <si>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</si>
  <si>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</si>
  <si>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</si>
  <si>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</si>
  <si>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</si>
  <si>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</si>
  <si>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</si>
  <si>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</si>
  <si>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</si>
  <si>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</si>
  <si>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</si>
  <si>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</si>
  <si>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</si>
  <si>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</si>
  <si>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</si>
  <si>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</si>
  <si>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</si>
  <si>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</si>
  <si>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</si>
  <si>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</si>
  <si>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</si>
  <si>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</si>
  <si>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</si>
  <si>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</si>
  <si>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</si>
  <si>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</si>
  <si>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</si>
  <si>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</si>
  <si>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</si>
  <si>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</si>
  <si>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</si>
  <si>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</si>
  <si>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</si>
  <si>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</si>
  <si>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</si>
  <si>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</si>
  <si>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</si>
  <si>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</si>
  <si>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</si>
  <si>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</si>
  <si>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</si>
  <si>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</si>
  <si>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</si>
  <si>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</si>
  <si>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</si>
  <si>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</si>
  <si>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</si>
  <si>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</si>
  <si>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</si>
  <si>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</si>
  <si>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</si>
  <si>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</si>
  <si>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</si>
  <si>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</si>
  <si>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</si>
  <si>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</si>
  <si>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</si>
  <si>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</si>
  <si>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</si>
  <si>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</si>
  <si>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</si>
  <si>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</si>
  <si>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</si>
  <si>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</si>
  <si>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</si>
  <si>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</si>
  <si>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</si>
  <si>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</si>
  <si>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</si>
  <si>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</si>
  <si>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</si>
  <si>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</si>
  <si>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</si>
  <si>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</si>
  <si>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</si>
  <si>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</si>
  <si>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</si>
  <si>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</si>
  <si>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</si>
  <si>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</si>
  <si>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</si>
  <si>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</si>
  <si>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</si>
  <si>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</si>
  <si>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</si>
  <si>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</si>
  <si>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</si>
  <si>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</si>
  <si>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</si>
  <si>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</si>
  <si>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</si>
  <si>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</si>
  <si>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</si>
  <si>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</si>
  <si>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</si>
  <si>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</si>
  <si>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</si>
  <si>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</si>
  <si>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</si>
  <si>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</si>
  <si>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</si>
  <si>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</si>
  <si>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</si>
  <si>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</si>
  <si>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</si>
  <si>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</si>
  <si>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</si>
  <si>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</si>
  <si>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</si>
  <si>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</si>
  <si>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</si>
  <si>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</si>
  <si>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</si>
  <si>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</si>
  <si>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</si>
  <si>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</si>
  <si>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</si>
  <si>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</si>
  <si>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</si>
  <si>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</si>
  <si>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</si>
  <si>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</si>
  <si>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</si>
  <si>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</si>
  <si>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</si>
  <si>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</si>
  <si>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</si>
  <si>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</si>
  <si>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</si>
  <si>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</si>
  <si>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</si>
  <si>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</si>
  <si>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</si>
  <si>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</si>
  <si>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</si>
  <si>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</si>
  <si>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</si>
  <si>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</si>
  <si>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</si>
  <si>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</si>
  <si>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</si>
  <si>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</si>
  <si>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</si>
  <si>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</si>
  <si>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</si>
  <si>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</si>
  <si>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</si>
  <si>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</si>
  <si>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</si>
  <si>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</si>
  <si>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</si>
  <si>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</si>
  <si>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</si>
  <si>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</si>
  <si>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</si>
  <si>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</si>
  <si>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</si>
  <si>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</si>
  <si>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</si>
  <si>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</si>
  <si>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</si>
  <si>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</si>
  <si>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</si>
  <si>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</si>
  <si>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</si>
  <si>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</si>
  <si>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</si>
  <si>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</si>
  <si>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</si>
  <si>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</si>
  <si>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</si>
  <si>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</si>
  <si>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</si>
  <si>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</si>
  <si>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</si>
  <si>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</si>
  <si>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</si>
  <si>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</si>
  <si>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</si>
  <si>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</si>
  <si>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</si>
  <si>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</si>
  <si>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</si>
  <si>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</si>
  <si>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</si>
  <si>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</si>
  <si>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</si>
  <si>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</si>
  <si>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</si>
  <si>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</si>
  <si>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</si>
  <si>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</si>
  <si>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</si>
  <si>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</si>
  <si>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</si>
  <si>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</si>
  <si>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</si>
  <si>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</si>
  <si>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</si>
  <si>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</si>
  <si>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</si>
  <si>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</si>
  <si>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</si>
  <si>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</si>
  <si>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</si>
  <si>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</si>
  <si>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</si>
  <si>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</si>
  <si>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</si>
  <si>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</si>
  <si>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</si>
  <si>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</si>
  <si>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</si>
  <si>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</si>
  <si>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</si>
  <si>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</si>
  <si>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</si>
  <si>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</si>
  <si>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</si>
  <si>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</si>
  <si>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</si>
  <si>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</si>
  <si>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</si>
  <si>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</si>
  <si>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</si>
  <si>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</si>
  <si>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</si>
  <si>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</si>
  <si>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</si>
  <si>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</si>
  <si>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</si>
  <si>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</si>
  <si>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</si>
  <si>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</si>
  <si>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</si>
  <si>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</si>
  <si>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</si>
  <si>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</si>
  <si>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</si>
  <si>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</si>
  <si>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</si>
  <si>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</si>
  <si>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</si>
  <si>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</si>
  <si>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</si>
  <si>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</si>
  <si>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</si>
  <si>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</si>
  <si>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</si>
  <si>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</si>
  <si>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</si>
  <si>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</si>
  <si>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</si>
  <si>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</si>
  <si>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</si>
  <si>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</si>
  <si>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</si>
  <si>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</si>
  <si>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</si>
  <si>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</si>
  <si>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</si>
  <si>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</si>
  <si>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</si>
  <si>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</si>
  <si>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</si>
  <si>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</si>
  <si>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</si>
  <si>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</si>
  <si>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</si>
  <si>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</si>
  <si>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</si>
  <si>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</si>
  <si>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</si>
  <si>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</si>
  <si>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</si>
  <si>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</si>
  <si>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</si>
  <si>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</si>
  <si>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</si>
  <si>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</si>
  <si>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</si>
  <si>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</si>
  <si>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</si>
  <si>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</si>
  <si>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</si>
  <si>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</si>
  <si>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</si>
  <si>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</si>
  <si>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</si>
  <si>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</si>
  <si>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</si>
  <si>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</si>
  <si>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</si>
  <si>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</si>
  <si>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</si>
  <si>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</si>
  <si>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</si>
  <si>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</si>
  <si>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</si>
  <si>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</si>
  <si>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</si>
  <si>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</si>
  <si>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</si>
  <si>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</si>
  <si>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</si>
  <si>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</si>
  <si>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</si>
  <si>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</si>
  <si>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</si>
  <si>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</si>
  <si>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</si>
  <si>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</si>
  <si>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</si>
  <si>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</si>
  <si>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</si>
  <si>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</si>
  <si>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</si>
  <si>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</si>
  <si>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</si>
  <si>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</si>
  <si>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</si>
  <si>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</si>
  <si>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</si>
  <si>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</si>
  <si>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</si>
  <si>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</si>
  <si>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</si>
  <si>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</si>
  <si>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</si>
  <si>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</si>
  <si>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</si>
  <si>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</si>
  <si>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</si>
  <si>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</si>
  <si>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</si>
  <si>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</si>
  <si>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</si>
  <si>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</si>
  <si>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</si>
  <si>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</si>
  <si>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</si>
  <si>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</si>
  <si>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</si>
  <si>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</si>
  <si>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</si>
  <si>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</si>
  <si>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</si>
  <si>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</si>
  <si>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</si>
  <si>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</si>
  <si>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</si>
  <si>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</si>
  <si>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</si>
  <si>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</si>
  <si>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</si>
  <si>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</si>
  <si>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</si>
  <si>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</si>
  <si>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</si>
  <si>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</si>
  <si>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</si>
  <si>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</si>
  <si>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</si>
  <si>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</si>
  <si>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</si>
  <si>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</si>
  <si>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</si>
  <si>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</si>
  <si>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</si>
  <si>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</si>
  <si>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</si>
  <si>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</si>
  <si>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</si>
  <si>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</si>
  <si>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</si>
  <si>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</si>
  <si>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</si>
  <si>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</si>
  <si>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</si>
  <si>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</si>
  <si>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</si>
  <si>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</si>
  <si>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</si>
  <si>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</si>
  <si>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</si>
  <si>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</si>
  <si>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</si>
  <si>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</si>
  <si>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</si>
  <si>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</si>
  <si>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</si>
  <si>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</si>
  <si>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</si>
  <si>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</si>
  <si>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</si>
  <si>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</si>
  <si>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</si>
  <si>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</si>
  <si>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</si>
  <si>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</si>
  <si>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</si>
  <si>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</si>
  <si>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</si>
  <si>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</si>
  <si>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</si>
  <si>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</si>
  <si>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</si>
  <si>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</si>
  <si>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</si>
  <si>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</si>
  <si>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</si>
  <si>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</si>
  <si>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</si>
  <si>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</si>
  <si>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</si>
  <si>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</si>
  <si>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</si>
  <si>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</si>
  <si>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</si>
  <si>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</si>
  <si>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</si>
  <si>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</si>
  <si>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</si>
  <si>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</si>
  <si>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</si>
  <si>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</si>
  <si>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</si>
  <si>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</si>
  <si>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</si>
  <si>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</si>
  <si>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</si>
  <si>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</si>
  <si>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</si>
  <si>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</si>
  <si>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</si>
  <si>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</si>
  <si>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</si>
  <si>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</si>
  <si>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</si>
  <si>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</si>
  <si>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</si>
  <si>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</si>
  <si>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</si>
  <si>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</si>
  <si>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</si>
  <si>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</si>
  <si>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</si>
  <si>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</si>
  <si>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</si>
  <si>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</si>
  <si>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</si>
  <si>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</si>
  <si>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</si>
  <si>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</si>
  <si>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</si>
  <si>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</si>
  <si>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</si>
  <si>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</si>
  <si>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</si>
  <si>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</si>
  <si>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</si>
  <si>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</si>
  <si>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</si>
  <si>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</si>
  <si>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</si>
  <si>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</si>
  <si>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</si>
  <si>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</si>
  <si>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</si>
  <si>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</si>
  <si>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</si>
  <si>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</si>
  <si>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</si>
  <si>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</si>
  <si>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</si>
  <si>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</si>
  <si>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</si>
  <si>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</si>
  <si>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</si>
  <si>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</si>
  <si>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</si>
  <si>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</si>
  <si>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</si>
  <si>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</si>
  <si>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</si>
  <si>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</si>
  <si>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</si>
  <si>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</si>
  <si>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</si>
  <si>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</si>
  <si>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</si>
  <si>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</si>
  <si>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</si>
  <si>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</si>
  <si>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</si>
  <si>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</si>
  <si>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</si>
  <si>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</si>
  <si>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</si>
  <si>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</si>
  <si>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</si>
  <si>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</si>
  <si>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</si>
  <si>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</si>
  <si>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</si>
  <si>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</si>
  <si>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</si>
  <si>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</si>
  <si>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</si>
  <si>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</si>
  <si>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</si>
  <si>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</si>
  <si>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</si>
  <si>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</si>
  <si>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</si>
  <si>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</si>
  <si>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</si>
  <si>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</si>
  <si>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</si>
  <si>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</si>
  <si>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</si>
  <si>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</si>
  <si>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</si>
  <si>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</si>
  <si>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</si>
  <si>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</si>
  <si>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</si>
  <si>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</si>
  <si>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</si>
  <si>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</si>
  <si>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</si>
  <si>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</si>
  <si>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</si>
  <si>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</si>
  <si>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</si>
  <si>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</si>
  <si>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</si>
  <si>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</si>
  <si>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</si>
  <si>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</si>
  <si>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</si>
  <si>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</si>
  <si>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</si>
  <si>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</si>
  <si>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</si>
  <si>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</si>
  <si>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</si>
  <si>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</si>
  <si>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</si>
  <si>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</si>
  <si>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</si>
  <si>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</si>
  <si>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</si>
  <si>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</si>
  <si>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</si>
  <si>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</si>
  <si>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</si>
  <si>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</si>
  <si>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</si>
  <si>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</si>
  <si>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</si>
  <si>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</si>
  <si>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</si>
  <si>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</si>
  <si>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</si>
  <si>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</si>
  <si>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</si>
  <si>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</si>
  <si>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</si>
  <si>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</si>
  <si>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</si>
  <si>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</si>
  <si>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</si>
  <si>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</si>
  <si>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</si>
  <si>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</si>
  <si>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</si>
  <si>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</si>
  <si>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</si>
  <si>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</si>
  <si>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</si>
  <si>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</si>
  <si>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</si>
  <si>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</si>
  <si>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</si>
  <si>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</si>
  <si>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</si>
  <si>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</si>
  <si>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</si>
  <si>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</si>
  <si>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</si>
  <si>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</si>
  <si>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</si>
  <si>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</si>
  <si>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</si>
  <si>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</si>
  <si>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</si>
  <si>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</si>
  <si>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</si>
  <si>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</si>
  <si>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</si>
  <si>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</si>
  <si>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</si>
  <si>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</si>
  <si>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</si>
  <si>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</si>
  <si>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</si>
  <si>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</si>
  <si>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</si>
  <si>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</si>
  <si>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</si>
  <si>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</si>
  <si>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</si>
  <si>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</si>
  <si>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</si>
  <si>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</si>
  <si>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</si>
  <si>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</si>
  <si>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</si>
  <si>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</si>
  <si>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</si>
  <si>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</si>
  <si>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</si>
  <si>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</si>
  <si>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</si>
  <si>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</si>
  <si>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</si>
  <si>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</si>
  <si>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</si>
  <si>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</si>
  <si>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</si>
  <si>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</si>
  <si>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</si>
  <si>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</si>
  <si>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</si>
  <si>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</si>
  <si>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</si>
  <si>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</si>
  <si>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</si>
  <si>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</si>
  <si>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</si>
  <si>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</si>
  <si>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</si>
  <si>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</si>
  <si>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</si>
  <si>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</si>
  <si>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</si>
  <si>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</si>
  <si>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</si>
  <si>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</si>
  <si>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</si>
  <si>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</si>
  <si>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</si>
  <si>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</si>
  <si>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</si>
  <si>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</si>
  <si>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</si>
  <si>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</si>
  <si>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</si>
  <si>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</si>
  <si>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</si>
  <si>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</si>
  <si>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</si>
  <si>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</si>
  <si>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</si>
  <si>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</si>
  <si>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</si>
  <si>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</si>
  <si>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</si>
  <si>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</si>
  <si>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</si>
  <si>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</si>
  <si>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</si>
  <si>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</si>
  <si>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</si>
  <si>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</si>
  <si>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</si>
  <si>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</si>
  <si>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</si>
  <si>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</si>
  <si>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</si>
  <si>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</si>
  <si>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</si>
  <si>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</si>
  <si>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</si>
  <si>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</si>
  <si>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</si>
  <si>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</si>
  <si>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</si>
  <si>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</si>
  <si>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</si>
  <si>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</si>
  <si>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</si>
  <si>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</si>
  <si>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</si>
  <si>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</si>
  <si>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</si>
  <si>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</si>
  <si>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</si>
  <si>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</si>
  <si>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</si>
  <si>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</si>
  <si>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</si>
  <si>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</si>
  <si>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</si>
  <si>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</si>
  <si>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</si>
  <si>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</si>
  <si>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</si>
  <si>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</si>
  <si>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</si>
  <si>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</si>
  <si>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</si>
  <si>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</si>
  <si>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</si>
  <si>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</si>
  <si>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</si>
  <si>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</si>
  <si>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</si>
  <si>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</si>
  <si>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</si>
  <si>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</si>
  <si>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</si>
  <si>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</si>
  <si>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</si>
  <si>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</si>
  <si>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</si>
  <si>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</si>
  <si>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</si>
  <si>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</si>
  <si>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</si>
  <si>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</si>
  <si>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</si>
  <si>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</si>
  <si>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</si>
  <si>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</si>
  <si>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</si>
  <si>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</si>
  <si>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</si>
  <si>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</si>
  <si>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</si>
  <si>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</si>
  <si>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</si>
  <si>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</si>
  <si>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</si>
  <si>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</si>
  <si>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</si>
  <si>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</si>
  <si>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</si>
  <si>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</si>
  <si>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</si>
  <si>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</si>
  <si>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</si>
  <si>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</si>
  <si>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</si>
  <si>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</si>
  <si>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</si>
  <si>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</si>
  <si>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</si>
  <si>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</si>
  <si>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</si>
  <si>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</si>
  <si>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</si>
  <si>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</si>
  <si>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</si>
  <si>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</si>
  <si>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</si>
  <si>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</si>
  <si>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</si>
  <si>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</si>
  <si>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</si>
  <si>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</si>
  <si>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</si>
  <si>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</si>
  <si>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</si>
  <si>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</si>
  <si>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</si>
  <si>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</si>
  <si>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</si>
  <si>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</si>
  <si>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</si>
  <si>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</si>
  <si>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</si>
  <si>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</si>
  <si>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</si>
  <si>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</si>
  <si>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</si>
  <si>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</si>
  <si>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</si>
  <si>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</si>
  <si>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</si>
  <si>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</si>
  <si>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</si>
  <si>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</si>
  <si>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</si>
  <si>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</si>
  <si>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</si>
  <si>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</si>
  <si>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</si>
  <si>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</si>
  <si>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</si>
  <si>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</si>
  <si>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</si>
  <si>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</si>
  <si>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</si>
  <si>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</si>
  <si>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</si>
  <si>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</si>
  <si>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</si>
  <si>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</si>
  <si>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</si>
  <si>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</si>
  <si>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</si>
  <si>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</si>
  <si>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</si>
  <si>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</si>
  <si>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</si>
  <si>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</si>
  <si>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</si>
  <si>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</si>
  <si>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</si>
  <si>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</si>
  <si>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</si>
  <si>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</si>
  <si>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</si>
  <si>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</si>
  <si>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</si>
  <si>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</si>
  <si>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</si>
  <si>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</si>
  <si>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</si>
  <si>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</si>
  <si>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</si>
  <si>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</si>
  <si>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</si>
  <si>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</si>
  <si>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</si>
  <si>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</si>
  <si>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</si>
  <si>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</si>
  <si>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</si>
  <si>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</si>
  <si>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</si>
  <si>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</si>
  <si>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</si>
  <si>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</si>
  <si>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</si>
  <si>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</si>
  <si>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</si>
  <si>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</si>
  <si>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</si>
  <si>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</si>
  <si>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</si>
  <si>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</si>
  <si>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</si>
  <si>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</si>
  <si>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</si>
  <si>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</si>
  <si>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</si>
  <si>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</si>
  <si>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</si>
  <si>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</si>
  <si>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</si>
  <si>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</si>
  <si>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</si>
  <si>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</si>
  <si>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</si>
  <si>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</si>
  <si>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</si>
  <si>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</si>
  <si>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</si>
  <si>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</si>
  <si>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</si>
  <si>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</si>
  <si>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</si>
  <si>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</si>
  <si>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</si>
  <si>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</si>
  <si>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</si>
  <si>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</si>
  <si>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</si>
  <si>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</si>
  <si>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</si>
  <si>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</si>
  <si>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</si>
  <si>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</si>
  <si>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</si>
  <si>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</si>
  <si>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</si>
  <si>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</si>
  <si>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</si>
  <si>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</si>
  <si>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</si>
  <si>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</si>
  <si>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</si>
  <si>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</si>
  <si>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</si>
  <si>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</si>
  <si>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</si>
  <si>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</si>
  <si>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</si>
  <si>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</si>
  <si>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</si>
  <si>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</si>
  <si>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</si>
  <si>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</si>
  <si>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</si>
  <si>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</si>
  <si>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</si>
  <si>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</si>
  <si>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</si>
  <si>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</si>
  <si>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</si>
  <si>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</si>
  <si>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</si>
  <si>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</si>
  <si>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</si>
  <si>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</si>
  <si>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</si>
  <si>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</si>
  <si>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</si>
  <si>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</si>
  <si>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</si>
  <si>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</si>
  <si>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</si>
  <si>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</si>
  <si>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</si>
  <si>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</si>
  <si>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</si>
  <si>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</si>
  <si>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</si>
  <si>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</si>
  <si>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</si>
  <si>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</si>
  <si>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</si>
  <si>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</si>
  <si>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</si>
  <si>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</si>
  <si>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</si>
  <si>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</si>
  <si>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</si>
  <si>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</si>
  <si>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</si>
  <si>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</si>
  <si>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</si>
  <si>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</si>
  <si>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</si>
  <si>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</si>
  <si>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</si>
  <si>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</si>
  <si>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</si>
  <si>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</si>
  <si>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</si>
  <si>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</si>
  <si>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</si>
  <si>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</si>
  <si>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</si>
  <si>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</si>
  <si>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</si>
  <si>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</si>
  <si>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</si>
  <si>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</si>
  <si>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</si>
  <si>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</si>
  <si>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</si>
  <si>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</si>
  <si>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</si>
  <si>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</si>
  <si>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</si>
  <si>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</si>
  <si>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</si>
  <si>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</si>
  <si>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</si>
  <si>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</si>
  <si>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</si>
  <si>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</si>
  <si>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</si>
  <si>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</si>
  <si>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</si>
  <si>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</si>
  <si>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</si>
  <si>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</si>
  <si>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</si>
  <si>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</si>
  <si>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</si>
  <si>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</si>
  <si>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</si>
  <si>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</si>
  <si>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</si>
  <si>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</si>
  <si>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</si>
  <si>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</si>
  <si>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</si>
  <si>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</si>
  <si>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</si>
  <si>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</si>
  <si>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</si>
  <si>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</si>
  <si>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</si>
  <si>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</si>
  <si>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</si>
  <si>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</si>
  <si>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</si>
  <si>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</si>
  <si>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</si>
  <si>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</si>
  <si>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</si>
  <si>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</si>
  <si>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</si>
  <si>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</si>
  <si>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</si>
  <si>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</si>
  <si>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</si>
  <si>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</si>
  <si>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</si>
  <si>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</si>
  <si>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</si>
  <si>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</si>
  <si>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</si>
  <si>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</si>
  <si>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</si>
  <si>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</si>
  <si>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</si>
  <si>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</si>
  <si>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</si>
  <si>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</si>
  <si>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</si>
  <si>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</si>
  <si>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</si>
  <si>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</si>
  <si>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</si>
  <si>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</si>
  <si>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</si>
  <si>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</si>
  <si>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</si>
  <si>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</si>
  <si>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</si>
  <si>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</si>
  <si>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</si>
  <si>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</si>
  <si>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</si>
  <si>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</si>
  <si>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</si>
  <si>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</si>
  <si>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</si>
  <si>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</si>
  <si>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</si>
  <si>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</si>
  <si>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</si>
  <si>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</si>
  <si>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</si>
  <si>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</si>
  <si>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</si>
  <si>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</si>
  <si>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</si>
  <si>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</si>
  <si>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</si>
  <si>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</si>
  <si>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</si>
  <si>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</si>
  <si>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</si>
  <si>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</si>
  <si>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</si>
  <si>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</si>
  <si>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</si>
  <si>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</si>
  <si>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</si>
  <si>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</si>
  <si>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</si>
  <si>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</si>
  <si>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</si>
  <si>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</si>
  <si>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</si>
  <si>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</si>
  <si>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</si>
  <si>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</si>
  <si>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</si>
  <si>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</si>
  <si>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</si>
  <si>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</si>
  <si>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</si>
  <si>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</si>
  <si>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</si>
  <si>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100071PC</t>
  </si>
  <si>
    <t xml:space="preserve">Clinton County Care &amp; Rehabilitation Center (formelry Clinton County Health Care Center; formerly Twin Lakes Nursing Home) </t>
  </si>
  <si>
    <t>100079</t>
  </si>
  <si>
    <t>100084PC</t>
  </si>
  <si>
    <t>100096PC</t>
  </si>
  <si>
    <t>100553PC</t>
  </si>
  <si>
    <t>100653PC</t>
  </si>
  <si>
    <t>100274PC</t>
  </si>
  <si>
    <t>100148PC</t>
  </si>
  <si>
    <t>100460PC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</si>
  <si>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</si>
  <si>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</si>
  <si>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</si>
  <si>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</si>
  <si>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</si>
  <si>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</si>
  <si>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</si>
  <si>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</si>
  <si>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</si>
  <si>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</si>
  <si>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</si>
  <si>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</si>
  <si>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</si>
  <si>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</si>
  <si>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</si>
  <si>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</si>
  <si>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</si>
  <si>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</si>
  <si>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</si>
  <si>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</si>
  <si>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</si>
  <si>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</si>
  <si>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</si>
  <si>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</si>
  <si>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</si>
  <si>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</si>
  <si>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</si>
  <si>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</si>
  <si>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</si>
  <si>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</si>
  <si>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</si>
  <si>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</si>
  <si>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</si>
  <si>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</si>
  <si>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</si>
  <si>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</si>
  <si>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</si>
  <si>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</si>
  <si>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</si>
  <si>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</si>
  <si>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</si>
  <si>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</si>
  <si>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</si>
  <si>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</si>
  <si>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</si>
  <si>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</si>
  <si>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</si>
  <si>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</si>
  <si>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</si>
  <si>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</si>
  <si>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</si>
  <si>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</si>
  <si>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</si>
  <si>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</si>
  <si>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</si>
  <si>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</si>
  <si>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</si>
  <si>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</si>
  <si>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</si>
  <si>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</si>
  <si>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</si>
  <si>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</si>
  <si>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</si>
  <si>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</si>
  <si>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</si>
  <si>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</si>
  <si>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</si>
  <si>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</si>
  <si>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</si>
  <si>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</si>
  <si>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</si>
  <si>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</si>
  <si>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</si>
  <si>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</si>
  <si>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</si>
  <si>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</si>
  <si>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</si>
  <si>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</si>
  <si>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</si>
  <si>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</si>
  <si>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</si>
  <si>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</si>
  <si>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</si>
  <si>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</si>
  <si>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</si>
  <si>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</si>
  <si>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</si>
  <si>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</si>
  <si>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</si>
  <si>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</si>
  <si>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</si>
  <si>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</si>
  <si>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</si>
  <si>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</si>
  <si>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</si>
  <si>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</si>
  <si>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</si>
  <si>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</si>
  <si>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</si>
  <si>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</si>
  <si>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</si>
  <si>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</si>
  <si>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</si>
  <si>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</si>
  <si>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</si>
  <si>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</si>
  <si>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</si>
  <si>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</si>
  <si>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</si>
  <si>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</si>
  <si>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</si>
  <si>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</si>
  <si>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</si>
  <si>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</si>
  <si>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</si>
  <si>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</si>
  <si>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</si>
  <si>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</si>
  <si>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</si>
  <si>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</si>
  <si>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</si>
  <si>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</si>
  <si>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</si>
  <si>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</si>
  <si>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</si>
  <si>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</si>
  <si>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</si>
  <si>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</si>
  <si>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</si>
  <si>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</si>
  <si>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</si>
  <si>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</si>
  <si>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</si>
  <si>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</si>
  <si>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</si>
  <si>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</si>
  <si>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</si>
  <si>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</si>
  <si>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</si>
  <si>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</si>
  <si>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</si>
  <si>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</si>
  <si>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</si>
  <si>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</si>
  <si>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</si>
  <si>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</si>
  <si>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</si>
  <si>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</si>
  <si>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</si>
  <si>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</si>
  <si>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</si>
  <si>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</si>
  <si>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</si>
  <si>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</si>
  <si>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</si>
  <si>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</si>
  <si>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</si>
  <si>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</si>
  <si>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</si>
  <si>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</si>
  <si>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</si>
  <si>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</si>
  <si>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</si>
  <si>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</si>
  <si>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</si>
  <si>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</si>
  <si>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</si>
  <si>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</si>
  <si>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</si>
  <si>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</si>
  <si>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</si>
  <si>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</si>
  <si>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</si>
  <si>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</si>
  <si>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</si>
  <si>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</si>
  <si>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</si>
  <si>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</si>
  <si>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</si>
  <si>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</si>
  <si>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</si>
  <si>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</si>
  <si>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</si>
  <si>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</si>
  <si>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</si>
  <si>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</si>
  <si>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</si>
  <si>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</si>
  <si>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</si>
  <si>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</si>
  <si>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</si>
  <si>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</si>
  <si>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</si>
  <si>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</si>
  <si>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</si>
  <si>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</si>
  <si>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</si>
  <si>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</si>
  <si>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</si>
  <si>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</si>
  <si>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</si>
  <si>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</si>
  <si>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</si>
  <si>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</si>
  <si>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</si>
  <si>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</si>
  <si>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</si>
  <si>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</si>
  <si>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</si>
  <si>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</si>
  <si>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</si>
  <si>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</si>
  <si>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</si>
  <si>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</si>
  <si>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</si>
  <si>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</si>
  <si>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</si>
  <si>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</si>
  <si>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</si>
  <si>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</si>
  <si>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</si>
  <si>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</si>
  <si>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</si>
  <si>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</si>
  <si>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</si>
  <si>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</si>
  <si>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</si>
  <si>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</si>
  <si>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</si>
  <si>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</si>
  <si>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</si>
  <si>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</si>
  <si>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</si>
  <si>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</si>
  <si>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</si>
  <si>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</si>
  <si>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</si>
  <si>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</si>
  <si>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</si>
  <si>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</si>
  <si>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</si>
  <si>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</si>
  <si>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</si>
  <si>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</si>
  <si>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</si>
  <si>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</si>
  <si>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</si>
  <si>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</si>
  <si>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</si>
  <si>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</si>
  <si>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</si>
  <si>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</si>
  <si>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</si>
  <si>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</si>
  <si>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</si>
  <si>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</si>
  <si>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</si>
  <si>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</si>
  <si>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</si>
  <si>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</si>
  <si>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</si>
  <si>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</si>
  <si>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</si>
  <si>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</si>
  <si>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</si>
  <si>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</si>
  <si>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</si>
  <si>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</si>
  <si>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</si>
  <si>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</si>
  <si>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</si>
  <si>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</si>
  <si>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</si>
  <si>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</si>
  <si>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</si>
  <si>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</si>
  <si>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</si>
  <si>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</si>
  <si>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</si>
  <si>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</si>
  <si>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</si>
  <si>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</si>
  <si>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</si>
  <si>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</si>
  <si>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</si>
  <si>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</si>
  <si>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</si>
  <si>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</si>
  <si>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</si>
  <si>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</si>
  <si>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</si>
  <si>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</si>
  <si>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</si>
  <si>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</si>
  <si>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</si>
  <si>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</si>
  <si>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</si>
  <si>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</si>
  <si>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</si>
  <si>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</si>
  <si>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</si>
  <si>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</si>
  <si>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</si>
  <si>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</si>
  <si>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</si>
  <si>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</si>
  <si>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</si>
  <si>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</si>
  <si>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</si>
  <si>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</si>
  <si>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</si>
  <si>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</si>
  <si>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</si>
  <si>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</si>
  <si>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</si>
  <si>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</si>
  <si>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</si>
  <si>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</si>
  <si>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</si>
  <si>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</si>
  <si>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</si>
  <si>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</si>
  <si>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</si>
  <si>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</si>
  <si>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</si>
  <si>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</si>
  <si>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</si>
  <si>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</si>
  <si>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</si>
  <si>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</si>
  <si>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</si>
  <si>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</si>
  <si>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</si>
  <si>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</si>
  <si>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</si>
  <si>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</si>
  <si>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</si>
  <si>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</si>
  <si>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</si>
  <si>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</si>
  <si>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</si>
  <si>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</si>
  <si>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</si>
  <si>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</si>
  <si>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</si>
  <si>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</si>
  <si>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</si>
  <si>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</si>
  <si>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</si>
  <si>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</si>
  <si>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</si>
  <si>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</si>
  <si>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</si>
  <si>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</si>
  <si>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</si>
  <si>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</si>
  <si>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</si>
  <si>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</si>
  <si>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</si>
  <si>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</si>
  <si>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</si>
  <si>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</si>
  <si>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</si>
  <si>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</si>
  <si>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</si>
  <si>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</si>
  <si>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</si>
  <si>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</si>
  <si>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</si>
  <si>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</si>
  <si>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</si>
  <si>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</si>
  <si>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</si>
  <si>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</si>
  <si>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</si>
  <si>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</si>
  <si>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</si>
  <si>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</si>
  <si>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</si>
  <si>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</si>
  <si>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</si>
  <si>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</si>
  <si>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</si>
  <si>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</si>
  <si>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</si>
  <si>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</si>
  <si>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</si>
  <si>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</si>
  <si>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</si>
  <si>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</si>
  <si>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</si>
  <si>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</si>
  <si>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</si>
  <si>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</si>
  <si>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</si>
  <si>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</si>
  <si>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</si>
  <si>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</si>
  <si>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</si>
  <si>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</si>
  <si>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</si>
  <si>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</si>
  <si>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</si>
  <si>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</si>
  <si>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</si>
  <si>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</si>
  <si>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</si>
  <si>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</si>
  <si>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</si>
  <si>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</si>
  <si>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</si>
  <si>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</si>
  <si>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</si>
  <si>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</si>
  <si>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</si>
  <si>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</si>
  <si>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</si>
  <si>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</si>
  <si>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</si>
  <si>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</si>
  <si>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</si>
  <si>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</si>
  <si>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</si>
  <si>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</si>
  <si>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</si>
  <si>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</si>
  <si>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</si>
  <si>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</si>
  <si>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</si>
  <si>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</si>
  <si>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</si>
  <si>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</si>
  <si>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</si>
  <si>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</si>
  <si>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</si>
  <si>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</si>
  <si>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</si>
  <si>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</si>
  <si>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</si>
  <si>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</si>
  <si>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</si>
  <si>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</si>
  <si>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</si>
  <si>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</si>
  <si>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</si>
  <si>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</si>
  <si>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</si>
  <si>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</si>
  <si>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</si>
  <si>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</si>
  <si>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</si>
  <si>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</si>
  <si>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</si>
  <si>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</si>
  <si>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</si>
  <si>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</si>
  <si>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</si>
  <si>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</si>
  <si>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</si>
  <si>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</si>
  <si>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</si>
  <si>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</si>
  <si>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</si>
  <si>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</si>
  <si>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</si>
  <si>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</si>
  <si>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</si>
  <si>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</si>
  <si>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</si>
  <si>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</si>
  <si>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</si>
  <si>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</si>
  <si>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</si>
  <si>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</si>
  <si>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</si>
  <si>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</si>
  <si>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</si>
  <si>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</si>
  <si>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</si>
  <si>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</si>
  <si>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</si>
  <si>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</si>
  <si>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</si>
  <si>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</si>
  <si>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</si>
  <si>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</si>
  <si>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</si>
  <si>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</si>
  <si>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</si>
  <si>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</si>
  <si>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</si>
  <si>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</si>
  <si>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</si>
  <si>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</si>
  <si>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</si>
  <si>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</si>
  <si>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</si>
  <si>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</si>
  <si>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</si>
  <si>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</si>
  <si>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</si>
  <si>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</si>
  <si>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</si>
  <si>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</si>
  <si>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</si>
  <si>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</si>
  <si>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</si>
  <si>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</si>
  <si>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</si>
  <si>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</si>
  <si>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</si>
  <si>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</si>
  <si>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</si>
  <si>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</si>
  <si>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</si>
  <si>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</si>
  <si>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</si>
  <si>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</si>
  <si>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</si>
  <si>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</si>
  <si>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</si>
  <si>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</si>
  <si>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</si>
  <si>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</si>
  <si>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</si>
  <si>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</si>
  <si>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</si>
  <si>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</si>
  <si>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</si>
  <si>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</si>
  <si>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</si>
  <si>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</si>
  <si>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</si>
  <si>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</si>
  <si>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</si>
  <si>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</si>
  <si>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</si>
  <si>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</si>
  <si>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</si>
  <si>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</si>
  <si>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</si>
  <si>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</si>
  <si>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</si>
  <si>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</si>
  <si>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</si>
  <si>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</si>
  <si>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</si>
  <si>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</si>
  <si>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</si>
  <si>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</si>
  <si>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</si>
  <si>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</si>
  <si>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</si>
  <si>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</si>
  <si>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</si>
  <si>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</si>
  <si>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</si>
  <si>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</si>
  <si>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</si>
  <si>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</si>
  <si>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</si>
  <si>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</si>
  <si>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</si>
  <si>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</si>
  <si>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</si>
  <si>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</si>
  <si>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</si>
  <si>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</si>
  <si>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</si>
  <si>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</si>
  <si>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</si>
  <si>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</si>
  <si>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</si>
  <si>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</si>
  <si>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</si>
  <si>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</si>
  <si>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</si>
  <si>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</si>
  <si>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</si>
  <si>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</si>
  <si>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</si>
  <si>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</si>
  <si>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</si>
  <si>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</si>
  <si>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</si>
  <si>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</si>
  <si>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</si>
  <si>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</si>
  <si>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</si>
  <si>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</si>
  <si>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</si>
  <si>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</si>
  <si>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</si>
  <si>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</si>
  <si>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</si>
  <si>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</si>
  <si>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</si>
  <si>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</si>
  <si>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</si>
  <si>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</si>
  <si>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</si>
  <si>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</si>
  <si>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</si>
  <si>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</si>
  <si>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</si>
  <si>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</si>
  <si>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</si>
  <si>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</si>
  <si>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</si>
  <si>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</si>
  <si>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</si>
  <si>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</si>
  <si>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</si>
  <si>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</si>
  <si>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</si>
  <si>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</si>
  <si>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</si>
  <si>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</si>
  <si>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</si>
  <si>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</si>
  <si>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</si>
  <si>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</si>
  <si>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</si>
  <si>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</si>
  <si>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</si>
  <si>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</si>
  <si>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</si>
  <si>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</si>
  <si>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</si>
  <si>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</si>
  <si>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</si>
  <si>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</si>
  <si>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</si>
  <si>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</si>
  <si>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</si>
  <si>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</si>
  <si>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</si>
  <si>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</si>
  <si>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</si>
  <si>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</si>
  <si>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</si>
  <si>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</si>
  <si>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</si>
  <si>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</si>
  <si>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</si>
  <si>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</si>
  <si>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</si>
  <si>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</si>
  <si>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</si>
  <si>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</si>
  <si>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</si>
  <si>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</si>
  <si>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</si>
  <si>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</si>
  <si>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</si>
  <si>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</si>
  <si>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</si>
  <si>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</si>
  <si>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</si>
  <si>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</si>
  <si>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</si>
  <si>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</si>
  <si>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</si>
  <si>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</si>
  <si>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</si>
  <si>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</si>
  <si>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</si>
  <si>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</si>
  <si>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</si>
  <si>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</si>
  <si>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</si>
  <si>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</si>
  <si>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</si>
  <si>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</si>
  <si>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</si>
  <si>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</si>
  <si>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</si>
  <si>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</si>
  <si>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</si>
  <si>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</si>
  <si>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</si>
  <si>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</si>
  <si>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</si>
  <si>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</si>
  <si>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</si>
  <si>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</si>
  <si>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</si>
  <si>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</si>
  <si>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</si>
  <si>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</si>
  <si>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</si>
  <si>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</si>
  <si>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</si>
  <si>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</si>
  <si>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</si>
  <si>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</si>
  <si>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</si>
  <si>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</si>
  <si>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</si>
  <si>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</si>
  <si>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</si>
  <si>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</si>
  <si>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</si>
  <si>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</si>
  <si>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</si>
  <si>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</si>
  <si>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</si>
  <si>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</si>
  <si>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</si>
  <si>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</si>
  <si>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</si>
  <si>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</si>
  <si>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</si>
  <si>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</si>
  <si>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</si>
  <si>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</si>
  <si>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</si>
  <si>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</si>
  <si>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</si>
  <si>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</si>
  <si>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</si>
  <si>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</si>
  <si>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</si>
  <si>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</si>
  <si>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</si>
  <si>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</si>
  <si>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</si>
  <si>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</si>
  <si>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</si>
  <si>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</si>
  <si>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</si>
  <si>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</si>
  <si>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</si>
  <si>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</si>
  <si>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</si>
  <si>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</si>
  <si>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</si>
  <si>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</si>
  <si>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</si>
  <si>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</si>
  <si>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</si>
  <si>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</si>
  <si>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</si>
  <si>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</si>
  <si>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</si>
  <si>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</si>
  <si>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</si>
  <si>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</si>
  <si>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</si>
  <si>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</si>
  <si>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</si>
  <si>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</si>
  <si>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</si>
  <si>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</si>
  <si>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</si>
  <si>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</si>
  <si>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</si>
  <si>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</si>
  <si>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</si>
  <si>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</si>
  <si>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</si>
  <si>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</si>
  <si>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</si>
  <si>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</si>
  <si>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</si>
  <si>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</si>
  <si>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</si>
  <si>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</si>
  <si>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</si>
  <si>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</si>
  <si>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</si>
  <si>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</si>
  <si>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</si>
  <si>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</si>
  <si>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</si>
  <si>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</si>
  <si>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</si>
  <si>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</si>
  <si>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</si>
  <si>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</si>
  <si>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</si>
  <si>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</si>
  <si>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</si>
  <si>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</si>
  <si>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</si>
  <si>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</si>
  <si>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</si>
  <si>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</si>
  <si>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</si>
  <si>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</si>
  <si>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</si>
  <si>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</si>
  <si>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</si>
  <si>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</si>
  <si>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</si>
  <si>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</si>
  <si>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</si>
  <si>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</si>
  <si>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</si>
  <si>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</si>
  <si>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</si>
  <si>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</si>
  <si>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</si>
  <si>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</si>
  <si>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</si>
  <si>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</si>
  <si>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</si>
  <si>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</si>
  <si>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</si>
  <si>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</si>
  <si>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</si>
  <si>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</si>
  <si>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</si>
  <si>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</si>
  <si>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</si>
  <si>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</si>
  <si>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</si>
  <si>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</si>
  <si>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</si>
  <si>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</si>
  <si>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</si>
  <si>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</si>
  <si>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</si>
  <si>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</si>
  <si>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</si>
  <si>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</si>
  <si>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</si>
  <si>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</si>
  <si>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</si>
  <si>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</si>
  <si>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</si>
  <si>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</si>
  <si>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</si>
  <si>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</si>
  <si>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</si>
  <si>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</si>
  <si>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</si>
  <si>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</si>
  <si>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</si>
  <si>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</si>
  <si>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</si>
  <si>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</si>
  <si>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</si>
  <si>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</si>
  <si>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</si>
  <si>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</si>
  <si>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</si>
  <si>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</si>
  <si>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</si>
  <si>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</si>
  <si>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</si>
  <si>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</si>
  <si>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</si>
  <si>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</si>
  <si>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</si>
  <si>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</si>
  <si>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</si>
  <si>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</si>
  <si>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</si>
  <si>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</si>
  <si>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</si>
  <si>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</si>
  <si>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</si>
  <si>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</si>
  <si>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</si>
  <si>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</si>
  <si>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</si>
  <si>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</si>
  <si>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</si>
  <si>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</si>
  <si>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</si>
  <si>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</si>
  <si>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</si>
  <si>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</si>
  <si>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</si>
  <si>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</si>
  <si>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</si>
  <si>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</si>
  <si>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</si>
  <si>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</si>
  <si>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</si>
  <si>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</si>
  <si>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</si>
  <si>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</si>
  <si>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</si>
  <si>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</si>
  <si>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</si>
  <si>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</si>
  <si>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</si>
  <si>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</si>
  <si>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</si>
  <si>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</si>
  <si>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</si>
  <si>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</si>
  <si>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</si>
  <si>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</si>
  <si>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</si>
  <si>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</si>
  <si>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</si>
  <si>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</si>
  <si>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</si>
  <si>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</si>
  <si>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</si>
  <si>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</si>
  <si>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</si>
  <si>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</si>
  <si>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</si>
  <si>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</si>
  <si>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</si>
  <si>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</si>
  <si>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</si>
  <si>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</si>
  <si>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</si>
  <si>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</si>
  <si>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</si>
  <si>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</si>
  <si>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</si>
  <si>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</si>
  <si>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</si>
  <si>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</si>
  <si>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</si>
  <si>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</si>
  <si>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</si>
  <si>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</si>
  <si>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</si>
  <si>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</si>
  <si>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</si>
  <si>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</si>
  <si>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</si>
  <si>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</si>
  <si>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</si>
  <si>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</si>
  <si>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</si>
  <si>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</si>
  <si>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</si>
  <si>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</si>
  <si>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</si>
  <si>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</si>
  <si>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</si>
  <si>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</si>
  <si>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</si>
  <si>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</si>
  <si>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</si>
  <si>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</si>
  <si>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</si>
  <si>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</si>
  <si>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</si>
  <si>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</si>
  <si>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</si>
  <si>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</si>
  <si>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</si>
  <si>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</si>
  <si>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</si>
  <si>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</si>
  <si>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</si>
  <si>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</si>
  <si>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</si>
  <si>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</si>
  <si>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</si>
  <si>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</si>
  <si>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</si>
  <si>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</si>
  <si>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</si>
  <si>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</si>
  <si>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</si>
  <si>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</si>
  <si>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</si>
  <si>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</si>
  <si>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</si>
  <si>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</si>
  <si>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</si>
  <si>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</si>
  <si>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</si>
  <si>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</si>
  <si>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</si>
  <si>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</si>
  <si>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</si>
  <si>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</si>
  <si>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</si>
  <si>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</si>
  <si>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</si>
  <si>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</si>
  <si>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</si>
  <si>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</si>
  <si>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</si>
  <si>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</si>
  <si>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</si>
  <si>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</si>
  <si>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</si>
  <si>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</si>
  <si>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</si>
  <si>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</si>
  <si>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</si>
  <si>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</si>
  <si>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</si>
  <si>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</si>
  <si>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</si>
  <si>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</si>
  <si>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</si>
  <si>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</si>
  <si>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</si>
  <si>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</si>
  <si>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</si>
  <si>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</si>
  <si>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</si>
  <si>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</si>
  <si>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</si>
  <si>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</si>
  <si>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</si>
  <si>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</si>
  <si>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</si>
  <si>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</si>
  <si>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</si>
  <si>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</si>
  <si>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</si>
  <si>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</si>
  <si>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</si>
  <si>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</si>
  <si>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</si>
  <si>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</si>
  <si>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</si>
  <si>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</si>
  <si>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</si>
  <si>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</si>
  <si>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</si>
  <si>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</si>
  <si>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</si>
  <si>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</si>
  <si>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</si>
  <si>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</si>
  <si>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</si>
  <si>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</si>
  <si>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</si>
  <si>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</si>
  <si>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</si>
  <si>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</si>
  <si>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</si>
  <si>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</si>
  <si>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</si>
  <si>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</si>
  <si>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</si>
  <si>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</si>
  <si>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</si>
  <si>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</si>
  <si>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</si>
  <si>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</si>
  <si>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</si>
  <si>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</si>
  <si>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</si>
  <si>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</si>
  <si>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</si>
  <si>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</si>
  <si>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</si>
  <si>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</si>
  <si>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</si>
  <si>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</si>
  <si>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</si>
  <si>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</si>
  <si>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</si>
  <si>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</si>
  <si>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</si>
  <si>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</si>
  <si>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</si>
  <si>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</si>
  <si>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</si>
  <si>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</si>
  <si>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</si>
  <si>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</si>
  <si>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</si>
  <si>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</si>
  <si>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</si>
  <si>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</si>
  <si>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</si>
  <si>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</si>
  <si>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</si>
  <si>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</si>
  <si>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</si>
  <si>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</si>
  <si>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</si>
  <si>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</si>
  <si>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</si>
  <si>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</si>
  <si>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</si>
  <si>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</si>
  <si>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</si>
  <si>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</si>
  <si>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</si>
  <si>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</si>
  <si>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</si>
  <si>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</si>
  <si>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</si>
  <si>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</si>
  <si>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</si>
  <si>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</si>
  <si>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</si>
  <si>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</si>
  <si>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</si>
  <si>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</si>
  <si>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</si>
  <si>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</si>
  <si>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</si>
  <si>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</si>
  <si>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</si>
  <si>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</si>
  <si>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</si>
  <si>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</si>
  <si>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</si>
  <si>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</si>
  <si>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</si>
  <si>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</si>
  <si>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</si>
  <si>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</si>
  <si>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</si>
  <si>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</si>
  <si>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</si>
  <si>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</si>
  <si>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</si>
  <si>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</si>
  <si>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</si>
  <si>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</si>
  <si>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</si>
  <si>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</si>
  <si>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</si>
  <si>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</si>
  <si>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</si>
  <si>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</si>
  <si>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</si>
  <si>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</si>
  <si>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</si>
  <si>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</si>
  <si>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</si>
  <si>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</si>
  <si>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</si>
  <si>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</si>
  <si>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</si>
  <si>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</si>
  <si>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</si>
  <si>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</si>
  <si>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</si>
  <si>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</si>
  <si>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</si>
  <si>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</si>
  <si>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</si>
  <si>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</si>
  <si>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</si>
  <si>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</si>
  <si>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</si>
  <si>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</si>
  <si>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</si>
  <si>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</si>
  <si>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</si>
  <si>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</si>
  <si>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</si>
  <si>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</si>
  <si>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</si>
  <si>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</si>
  <si>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</si>
  <si>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</si>
  <si>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</si>
  <si>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</si>
  <si>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</si>
  <si>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</si>
  <si>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</si>
  <si>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</si>
  <si>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</si>
  <si>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</si>
  <si>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</si>
  <si>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</si>
  <si>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</si>
  <si>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</si>
  <si>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</si>
  <si>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</si>
  <si>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</si>
  <si>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</si>
  <si>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</si>
  <si>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</si>
  <si>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</si>
  <si>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</si>
  <si>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</si>
  <si>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</si>
  <si>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</si>
  <si>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</si>
  <si>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</si>
  <si>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</si>
  <si>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</si>
  <si>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</si>
  <si>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</si>
  <si>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</si>
  <si>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</si>
  <si>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</si>
  <si>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</si>
  <si>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</si>
  <si>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</si>
  <si>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</si>
  <si>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</si>
  <si>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</si>
  <si>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</si>
  <si>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</si>
  <si>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</si>
  <si>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</si>
  <si>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</si>
  <si>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</si>
  <si>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</si>
  <si>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</si>
  <si>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</si>
  <si>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</si>
  <si>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</si>
  <si>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</si>
  <si>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</si>
  <si>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</si>
  <si>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</si>
  <si>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</si>
  <si>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</si>
  <si>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</si>
  <si>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</si>
  <si>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</si>
  <si>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</si>
  <si>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</si>
  <si>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</si>
  <si>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</si>
  <si>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</si>
  <si>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</si>
  <si>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</si>
  <si>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</si>
  <si>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</si>
  <si>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</si>
  <si>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</si>
  <si>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</si>
  <si>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</si>
  <si>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</si>
  <si>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</si>
  <si>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</si>
  <si>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</si>
  <si>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</si>
  <si>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</si>
  <si>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</si>
  <si>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</si>
  <si>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</si>
  <si>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</si>
  <si>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</si>
  <si>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</si>
  <si>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</si>
  <si>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</si>
  <si>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</si>
  <si>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</si>
  <si>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</si>
  <si>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</si>
  <si>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</si>
  <si>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</si>
  <si>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</si>
  <si>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</si>
  <si>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</si>
  <si>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</si>
  <si>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</si>
  <si>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</si>
  <si>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</si>
  <si>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</si>
  <si>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</si>
  <si>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</si>
  <si>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</si>
  <si>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</si>
  <si>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</si>
  <si>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</si>
  <si>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</si>
  <si>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</si>
  <si>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</si>
  <si>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</si>
  <si>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</si>
  <si>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</si>
  <si>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</si>
  <si>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</si>
  <si>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</si>
  <si>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</si>
  <si>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</si>
  <si>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</si>
  <si>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</si>
  <si>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</si>
  <si>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</si>
  <si>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</si>
  <si>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</si>
  <si>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</si>
  <si>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</si>
  <si>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</si>
  <si>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</si>
  <si>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</si>
  <si>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</si>
  <si>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</si>
  <si>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</si>
  <si>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</si>
  <si>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</si>
  <si>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</si>
  <si>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</si>
  <si>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</si>
  <si>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</si>
  <si>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</si>
  <si>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</si>
  <si>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</si>
  <si>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</si>
  <si>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</si>
  <si>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</si>
  <si>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</si>
  <si>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</si>
  <si>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</si>
  <si>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</si>
  <si>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</si>
  <si>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</si>
  <si>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</si>
  <si>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</si>
  <si>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</si>
  <si>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</si>
  <si>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</si>
  <si>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</si>
  <si>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</si>
  <si>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</si>
  <si>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</si>
  <si>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</si>
  <si>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</si>
  <si>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</si>
  <si>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</si>
  <si>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</si>
  <si>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</si>
  <si>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</si>
  <si>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</si>
  <si>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</si>
  <si>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</si>
  <si>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</si>
  <si>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</si>
  <si>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</si>
  <si>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</si>
  <si>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</si>
  <si>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</si>
  <si>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</si>
  <si>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</si>
  <si>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</si>
  <si>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</si>
  <si>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</si>
  <si>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</si>
  <si>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</si>
  <si>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</si>
  <si>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</si>
  <si>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</si>
  <si>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</si>
  <si>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</si>
  <si>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</si>
  <si>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</si>
  <si>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</si>
  <si>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</si>
  <si>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</si>
  <si>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</si>
  <si>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</si>
  <si>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</si>
  <si>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</si>
  <si>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</si>
  <si>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</si>
  <si>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</si>
  <si>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</si>
  <si>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</si>
  <si>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</si>
  <si>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</si>
  <si>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</si>
  <si>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</si>
  <si>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</si>
  <si>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</si>
  <si>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</si>
  <si>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</si>
  <si>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</si>
  <si>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</si>
  <si>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</si>
  <si>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</si>
  <si>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</si>
  <si>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</si>
  <si>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</si>
  <si>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</si>
  <si>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</si>
  <si>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</si>
  <si>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</si>
  <si>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</si>
  <si>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</si>
  <si>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</si>
  <si>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</si>
  <si>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</si>
  <si>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</si>
  <si>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</si>
  <si>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</si>
  <si>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</si>
  <si>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</si>
  <si>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</si>
  <si>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</si>
  <si>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</si>
  <si>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</si>
  <si>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</si>
  <si>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</si>
  <si>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</si>
  <si>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</si>
  <si>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</si>
  <si>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</si>
  <si>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</si>
  <si>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</si>
  <si>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</si>
  <si>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</si>
  <si>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</si>
  <si>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</si>
  <si>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</si>
  <si>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</si>
  <si>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</si>
  <si>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</si>
  <si>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</si>
  <si>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</si>
  <si>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</si>
  <si>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</si>
  <si>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</si>
  <si>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</si>
  <si>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</si>
  <si>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</si>
  <si>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</si>
  <si>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</si>
  <si>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</si>
  <si>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</si>
  <si>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</si>
  <si>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</si>
  <si>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</si>
  <si>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</si>
  <si>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</si>
  <si>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</si>
  <si>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</si>
  <si>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</si>
  <si>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</si>
  <si>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</si>
  <si>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</si>
  <si>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</si>
  <si>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</si>
  <si>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</si>
  <si>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</si>
  <si>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</si>
  <si>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</si>
  <si>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</si>
  <si>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</si>
  <si>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</si>
  <si>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</si>
  <si>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</si>
  <si>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</si>
  <si>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</si>
  <si>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</si>
  <si>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</si>
  <si>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</si>
  <si>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</si>
  <si>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</si>
  <si>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</si>
  <si>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</si>
  <si>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</si>
  <si>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</si>
  <si>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</si>
  <si>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</si>
  <si>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</si>
  <si>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</si>
  <si>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</si>
  <si>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</si>
  <si>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</si>
  <si>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</si>
  <si>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</si>
  <si>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</si>
  <si>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</si>
  <si>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</si>
  <si>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</si>
  <si>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</si>
  <si>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</si>
  <si>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</si>
  <si>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</si>
  <si>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</si>
  <si>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</si>
  <si>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</si>
  <si>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</si>
  <si>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</si>
  <si>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</si>
  <si>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</si>
  <si>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</si>
  <si>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</si>
  <si>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</si>
  <si>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</si>
  <si>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</si>
  <si>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</si>
  <si>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</si>
  <si>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</si>
  <si>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</si>
  <si>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</si>
  <si>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</si>
  <si>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</si>
  <si>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</si>
  <si>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</si>
  <si>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</si>
  <si>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</si>
  <si>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</si>
  <si>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</si>
  <si>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</si>
  <si>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</si>
  <si>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</si>
  <si>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</si>
  <si>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</si>
  <si>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</si>
  <si>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</si>
  <si>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</si>
  <si>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</si>
  <si>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</si>
  <si>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</si>
  <si>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</si>
  <si>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</si>
  <si>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</si>
  <si>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</si>
  <si>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</si>
  <si>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</si>
  <si>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</si>
  <si>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</si>
  <si>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</si>
  <si>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</si>
  <si>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</si>
  <si>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</si>
  <si>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</si>
  <si>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</si>
  <si>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</si>
  <si>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</si>
  <si>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</si>
  <si>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</si>
  <si>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</si>
  <si>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</si>
  <si>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</si>
  <si>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</si>
  <si>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</si>
  <si>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</si>
  <si>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</si>
  <si>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</si>
  <si>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</si>
  <si>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</si>
  <si>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</si>
  <si>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</si>
  <si>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</si>
  <si>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</si>
  <si>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</si>
  <si>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</si>
  <si>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</si>
  <si>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</si>
  <si>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</si>
  <si>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</si>
  <si>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</si>
  <si>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</si>
  <si>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</si>
  <si>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</si>
  <si>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</si>
  <si>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</si>
  <si>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</si>
  <si>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</si>
  <si>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</si>
  <si>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</si>
  <si>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</si>
  <si>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</si>
  <si>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</si>
  <si>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</si>
  <si>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</si>
  <si>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</si>
  <si>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</si>
  <si>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</si>
  <si>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</si>
  <si>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</si>
  <si>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</si>
  <si>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</si>
  <si>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</si>
  <si>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</si>
  <si>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</si>
  <si>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</si>
  <si>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</si>
  <si>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</si>
  <si>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</si>
  <si>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</si>
  <si>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</si>
  <si>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</si>
  <si>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</si>
  <si>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</si>
  <si>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</si>
  <si>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</si>
  <si>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</si>
  <si>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</si>
  <si>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</si>
  <si>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</si>
  <si>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</si>
  <si>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</si>
  <si>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</si>
  <si>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</si>
  <si>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</si>
  <si>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</si>
  <si>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</si>
  <si>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</si>
  <si>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</si>
  <si>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</si>
  <si>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</si>
  <si>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</si>
  <si>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</si>
  <si>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</si>
  <si>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</si>
  <si>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</si>
  <si>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</si>
  <si>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</si>
  <si>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</si>
  <si>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</si>
  <si>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</si>
  <si>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</si>
  <si>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</si>
  <si>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</si>
  <si>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</si>
  <si>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</si>
  <si>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</si>
  <si>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</si>
  <si>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</si>
  <si>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</si>
  <si>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</si>
  <si>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</si>
  <si>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</si>
  <si>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</si>
  <si>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</si>
  <si>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</si>
  <si>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</si>
  <si>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</si>
  <si>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</si>
  <si>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</si>
  <si>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</si>
  <si>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</si>
  <si>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</si>
  <si>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</si>
  <si>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</si>
  <si>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</si>
  <si>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</si>
  <si>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</si>
  <si>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</si>
  <si>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</si>
  <si>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</si>
  <si>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</si>
  <si>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</si>
  <si>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</si>
  <si>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</si>
  <si>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</si>
  <si>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</si>
  <si>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</si>
  <si>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</si>
  <si>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</si>
  <si>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</si>
  <si>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</si>
  <si>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</si>
  <si>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</si>
  <si>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</si>
  <si>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</si>
  <si>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</si>
  <si>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</si>
  <si>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</si>
  <si>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</si>
  <si>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</si>
  <si>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</si>
  <si>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</si>
  <si>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</si>
  <si>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</si>
  <si>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</si>
  <si>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</si>
  <si>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</si>
  <si>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</si>
  <si>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</si>
  <si>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</si>
  <si>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</si>
  <si>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</si>
  <si>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</si>
  <si>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</si>
  <si>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</si>
  <si>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</si>
  <si>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</si>
  <si>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</si>
  <si>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</si>
  <si>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</si>
  <si>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</si>
  <si>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</si>
  <si>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</si>
  <si>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</si>
  <si>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</si>
  <si>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</si>
  <si>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</si>
  <si>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</si>
  <si>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</si>
  <si>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</si>
  <si>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</si>
  <si>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</si>
  <si>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</si>
  <si>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</si>
  <si>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</si>
  <si>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</si>
  <si>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</si>
  <si>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</si>
  <si>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</si>
  <si>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</si>
  <si>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</si>
  <si>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</si>
  <si>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</si>
  <si>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</si>
  <si>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</si>
  <si>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</si>
  <si>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</si>
  <si>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</si>
  <si>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</si>
  <si>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</si>
  <si>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</si>
  <si>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</si>
  <si>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</si>
  <si>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</si>
  <si>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</si>
  <si>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</si>
  <si>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</si>
  <si>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</si>
  <si>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</si>
  <si>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</si>
  <si>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</si>
  <si>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</si>
  <si>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</si>
  <si>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</si>
  <si>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</si>
  <si>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</si>
  <si>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</si>
  <si>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</si>
  <si>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</si>
  <si>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</si>
  <si>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</si>
  <si>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</si>
  <si>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</si>
  <si>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</si>
  <si>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</si>
  <si>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</si>
  <si>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</si>
  <si>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</si>
  <si>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</si>
  <si>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</si>
  <si>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</si>
  <si>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</si>
  <si>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</si>
  <si>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</si>
  <si>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</si>
  <si>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</si>
  <si>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</si>
  <si>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</si>
  <si>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</si>
  <si>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</si>
  <si>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</si>
  <si>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</si>
  <si>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</si>
  <si>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</si>
  <si>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</si>
  <si>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</si>
  <si>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</si>
  <si>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</si>
  <si>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</si>
  <si>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</si>
  <si>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</si>
  <si>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</si>
  <si>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</si>
  <si>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</si>
  <si>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</si>
  <si>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</si>
  <si>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</si>
  <si>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</si>
  <si>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</si>
  <si>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</si>
  <si>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</si>
  <si>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</si>
  <si>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</si>
  <si>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</si>
  <si>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</si>
  <si>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</si>
  <si>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</si>
  <si>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</si>
  <si>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</si>
  <si>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</si>
  <si>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</si>
  <si>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</si>
  <si>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</si>
  <si>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</si>
  <si>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</si>
  <si>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</si>
  <si>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</si>
  <si>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</si>
  <si>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</si>
  <si>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</si>
  <si>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</si>
  <si>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</si>
  <si>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</si>
  <si>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</si>
  <si>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</si>
  <si>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</si>
  <si>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</si>
  <si>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</si>
  <si>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</si>
  <si>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</si>
  <si>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</si>
  <si>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</si>
  <si>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</si>
  <si>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</si>
  <si>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</si>
  <si>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</si>
  <si>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</si>
  <si>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</si>
  <si>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</si>
  <si>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</si>
  <si>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</si>
  <si>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</si>
  <si>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</si>
  <si>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</si>
  <si>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</si>
  <si>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</si>
  <si>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</si>
  <si>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</si>
  <si>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</si>
  <si>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</si>
  <si>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</si>
  <si>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</si>
  <si>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</si>
  <si>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</si>
  <si>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</si>
  <si>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</si>
  <si>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</si>
  <si>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</si>
  <si>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</si>
  <si>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</si>
  <si>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</si>
  <si>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</si>
  <si>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</si>
  <si>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</si>
  <si>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</si>
  <si>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</si>
  <si>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</si>
  <si>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</si>
  <si>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</si>
  <si>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</si>
  <si>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</si>
  <si>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</si>
  <si>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</si>
  <si>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</si>
  <si>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</si>
  <si>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</si>
  <si>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</si>
  <si>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</si>
  <si>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</si>
  <si>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</si>
  <si>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</si>
  <si>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</si>
  <si>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</si>
  <si>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</si>
  <si>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</si>
  <si>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</si>
  <si>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</si>
  <si>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</si>
  <si>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</si>
  <si>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</si>
  <si>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</si>
  <si>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</si>
  <si>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</si>
  <si>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</si>
  <si>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</si>
  <si>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</si>
  <si>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</si>
  <si>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</si>
  <si>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</si>
  <si>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</si>
  <si>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</si>
  <si>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</si>
  <si>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</si>
  <si>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</si>
  <si>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</si>
  <si>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</si>
  <si>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</si>
  <si>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</si>
  <si>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</si>
  <si>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</si>
  <si>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</si>
  <si>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</si>
  <si>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</si>
  <si>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</si>
  <si>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</si>
  <si>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</si>
  <si>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</si>
  <si>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</si>
  <si>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</si>
  <si>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</si>
  <si>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</si>
  <si>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</si>
  <si>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</si>
  <si>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</si>
  <si>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</si>
  <si>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</si>
  <si>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</si>
  <si>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</si>
  <si>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</si>
  <si>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</si>
  <si>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</si>
  <si>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</si>
  <si>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</si>
  <si>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</si>
  <si>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</si>
  <si>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</si>
  <si>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</si>
  <si>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</si>
  <si>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</si>
  <si>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</si>
  <si>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</si>
  <si>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</si>
  <si>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</si>
  <si>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</si>
  <si>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</si>
  <si>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</si>
  <si>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</si>
  <si>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</si>
  <si>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</si>
  <si>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</si>
  <si>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</si>
  <si>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</si>
  <si>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</si>
  <si>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</si>
  <si>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</si>
  <si>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</si>
  <si>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</si>
  <si>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</si>
  <si>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</si>
  <si>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</si>
  <si>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</si>
  <si>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</si>
  <si>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</si>
  <si>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</si>
  <si>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</si>
  <si>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</si>
  <si>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</si>
  <si>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</si>
  <si>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</si>
  <si>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</si>
  <si>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</si>
  <si>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</si>
  <si>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</si>
  <si>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</si>
  <si>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</si>
  <si>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</si>
  <si>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</si>
  <si>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</si>
  <si>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</si>
  <si>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</si>
  <si>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</si>
  <si>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</si>
  <si>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</si>
  <si>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</si>
  <si>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</si>
  <si>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</si>
  <si>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</si>
  <si>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</si>
  <si>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</si>
  <si>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</si>
  <si>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</si>
  <si>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</si>
  <si>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</si>
  <si>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</si>
  <si>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</si>
  <si>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</si>
  <si>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</si>
  <si>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</si>
  <si>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</si>
  <si>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</si>
  <si>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</si>
  <si>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</si>
  <si>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</si>
  <si>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</si>
  <si>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</si>
  <si>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</si>
  <si>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</si>
  <si>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</si>
  <si>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</si>
  <si>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</si>
  <si>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</si>
  <si>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</si>
  <si>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</si>
  <si>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</si>
  <si>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</si>
  <si>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</si>
  <si>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</si>
  <si>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</si>
  <si>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</si>
  <si>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</si>
  <si>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</si>
  <si>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</si>
  <si>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</si>
  <si>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</si>
  <si>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</si>
  <si>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</si>
  <si>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</si>
  <si>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</si>
  <si>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</si>
  <si>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</si>
  <si>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</si>
  <si>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</si>
  <si>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</si>
  <si>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</si>
  <si>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</si>
  <si>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</si>
  <si>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</si>
  <si>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</si>
  <si>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</si>
  <si>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</si>
  <si>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</si>
  <si>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</si>
  <si>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</si>
  <si>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</si>
  <si>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</si>
  <si>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</si>
  <si>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</si>
  <si>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</si>
  <si>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</si>
  <si>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</si>
  <si>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</si>
  <si>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</si>
  <si>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</si>
  <si>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</si>
  <si>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</si>
  <si>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</si>
  <si>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</si>
  <si>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</si>
  <si>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</si>
  <si>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</si>
  <si>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</si>
  <si>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</si>
  <si>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</si>
  <si>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</si>
  <si>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</si>
  <si>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</si>
  <si>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</si>
  <si>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</si>
  <si>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</si>
  <si>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</si>
  <si>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</si>
  <si>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</si>
  <si>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</si>
  <si>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</si>
  <si>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</si>
  <si>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</si>
  <si>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</si>
  <si>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</si>
  <si>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</si>
  <si>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</si>
  <si>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</si>
  <si>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</si>
  <si>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</si>
  <si>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</si>
  <si>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</si>
  <si>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</si>
  <si>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</si>
  <si>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</si>
  <si>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</si>
  <si>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</si>
  <si>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</si>
  <si>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</si>
  <si>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</si>
  <si>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</si>
  <si>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</si>
  <si>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</si>
  <si>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</si>
  <si>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</si>
  <si>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</si>
  <si>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</si>
  <si>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</si>
  <si>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</si>
  <si>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</si>
  <si>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</si>
  <si>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</si>
  <si>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</si>
  <si>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</si>
  <si>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</si>
  <si>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</si>
  <si>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</si>
  <si>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</si>
  <si>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</si>
  <si>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</si>
  <si>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</si>
  <si>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</si>
  <si>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</si>
  <si>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</si>
  <si>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</si>
  <si>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</si>
  <si>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</si>
  <si>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</si>
  <si>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</si>
  <si>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</si>
  <si>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</si>
  <si>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</si>
  <si>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</si>
  <si>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</si>
  <si>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</si>
  <si>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</si>
  <si>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</si>
  <si>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</si>
  <si>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</si>
  <si>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</si>
  <si>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</si>
  <si>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</si>
  <si>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</si>
  <si>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</si>
  <si>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</si>
  <si>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</si>
  <si>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</si>
  <si>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</si>
  <si>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</si>
  <si>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</si>
  <si>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</si>
  <si>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</si>
  <si>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</si>
  <si>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</si>
  <si>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</si>
  <si>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</si>
  <si>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</si>
  <si>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</si>
  <si>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</si>
  <si>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</si>
  <si>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</si>
  <si>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</si>
  <si>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</si>
  <si>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</si>
  <si>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</si>
  <si>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</si>
  <si>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</si>
  <si>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</si>
  <si>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</si>
  <si>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</si>
  <si>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</si>
  <si>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</si>
  <si>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</si>
  <si>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</si>
  <si>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</si>
  <si>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</si>
  <si>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</si>
  <si>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</si>
  <si>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</si>
  <si>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</si>
  <si>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</si>
  <si>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</si>
  <si>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</si>
  <si>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</si>
  <si>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</si>
  <si>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</si>
  <si>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</si>
  <si>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</si>
  <si>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</si>
  <si>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</si>
  <si>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</si>
  <si>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</si>
  <si>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</si>
  <si>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</si>
  <si>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</si>
  <si>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Baptist East Breckinridge MRI (formerly Baptist East Diagnostic Center (Beulah Church); formerly Baptist East Diagnostic Center - Brownsboro Road)</t>
  </si>
  <si>
    <t>SERVICE TYPE</t>
  </si>
  <si>
    <t>IN OPERATION</t>
  </si>
  <si>
    <t>Care Guide Partners</t>
  </si>
  <si>
    <t>home health and adult day</t>
  </si>
  <si>
    <t>Hospice of the Bluegrass d/b/a Bluegrass PACE Care</t>
  </si>
  <si>
    <t>Kinship PACE of Kentucky</t>
  </si>
  <si>
    <t>Mountain View PACE</t>
  </si>
  <si>
    <t>Senior CommUnity Care of Kentucky, Inc.</t>
  </si>
  <si>
    <t>adult day</t>
  </si>
  <si>
    <t>Bullitt, Edmonson, Grayson, Green, Hardin, Hart, Larue, Nelson and Taylor counties</t>
  </si>
  <si>
    <t>Barren, Clinton, Estill, Jackson, Laurel, Madison, McCreary, Pulaski, Rockcastle, Warren and Wayne counties</t>
  </si>
  <si>
    <t>Anderson, Fayette, Franklin, Jessamine and Woodford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</si>
  <si>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</si>
  <si>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</si>
  <si>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</si>
  <si>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</si>
  <si>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</si>
  <si>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</si>
  <si>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</si>
  <si>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</si>
  <si>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</si>
  <si>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</si>
  <si>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</si>
  <si>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</si>
  <si>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</si>
  <si>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</si>
  <si>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</si>
  <si>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</si>
  <si>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</si>
  <si>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</si>
  <si>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</si>
  <si>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</si>
  <si>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</si>
  <si>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</si>
  <si>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</si>
  <si>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</si>
  <si>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</si>
  <si>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</si>
  <si>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</si>
  <si>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</si>
  <si>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</si>
  <si>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</si>
  <si>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</si>
  <si>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</si>
  <si>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</si>
  <si>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</si>
  <si>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</si>
  <si>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</si>
  <si>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</si>
  <si>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</si>
  <si>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UofL - South Hospital (formerly Medical Center South)</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</si>
  <si>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</si>
  <si>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</si>
  <si>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</si>
  <si>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</si>
  <si>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</si>
  <si>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</si>
  <si>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</si>
  <si>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</si>
  <si>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</si>
  <si>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</si>
  <si>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</si>
  <si>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</si>
  <si>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</si>
  <si>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</si>
  <si>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Redwood Rehabilitation Center (formerly Redwood School and Rehabilitation Center)</t>
  </si>
  <si>
    <t>The Bill &amp; Betsy Scheben Care Center (formerly Community Services of Northern Kentucky; formerly Cardinal Hill of Northern Kentucky)</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</si>
  <si>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</si>
  <si>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</si>
  <si>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</si>
  <si>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</si>
  <si>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</si>
  <si>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</si>
  <si>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</si>
  <si>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</si>
  <si>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</si>
  <si>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</si>
  <si>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</si>
  <si>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</si>
  <si>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</si>
  <si>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</si>
  <si>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</si>
  <si>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</si>
  <si>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</si>
  <si>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</si>
  <si>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</si>
  <si>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</si>
  <si>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</si>
  <si>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</si>
  <si>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</si>
  <si>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</si>
  <si>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</si>
  <si>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</si>
  <si>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</si>
  <si>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</si>
  <si>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</si>
  <si>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</si>
  <si>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Southwest ADHC (332 W. Boadway)</t>
  </si>
  <si>
    <t>Southwest ADHC (4100 Southern Parkway)</t>
  </si>
  <si>
    <t>Star Health Club</t>
  </si>
  <si>
    <t>Maxim Healthcare Services (Cincinnati, Ohio)</t>
  </si>
  <si>
    <t>720529          Provisional 2/27/23</t>
  </si>
  <si>
    <t xml:space="preserve">  720520    Provisional</t>
  </si>
  <si>
    <t>Fleming, Greenup and Lewis counties</t>
  </si>
  <si>
    <t>Baptist Heatlh LaGrange (formerly Tri-County Baptist Hospital (facility close effective 8/31/21 and 30 beds are held in abeyance)</t>
  </si>
  <si>
    <t>101559 provisional</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</si>
  <si>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</si>
  <si>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</si>
  <si>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</si>
  <si>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</si>
  <si>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</si>
  <si>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</si>
  <si>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</si>
  <si>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</si>
  <si>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</si>
  <si>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</si>
  <si>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</si>
  <si>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</si>
  <si>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</si>
  <si>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</si>
  <si>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</si>
  <si>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</si>
  <si>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</si>
  <si>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</si>
  <si>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</si>
  <si>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</si>
  <si>
    <t>Green Leaves ADHC, LLC (formerly All Best ADHC, LLC)</t>
  </si>
  <si>
    <t>St. Elizabeth Edgewood SNF</t>
  </si>
  <si>
    <t>Easterseals Redwood (formerly Redwood School and Rehab, Inc.)</t>
  </si>
  <si>
    <t>Windsor Gardens</t>
  </si>
  <si>
    <t>Regency Manor North (closed facility - beds held in abeyance)</t>
  </si>
  <si>
    <t>Mountain Ridge Health and Rehabilitation (formerly Hicks Golden Years Nursing Home)</t>
  </si>
  <si>
    <t>Christian County Manor I, LLC  (formerly Christian County Manor; formerly Brookfield Manor )</t>
  </si>
  <si>
    <t>Better Senior Living I LLC (formerly Better Senior Living; formerly Trigg County Manor Personal Care)</t>
  </si>
  <si>
    <t>Norton West Louisville Hospital</t>
  </si>
  <si>
    <t>SimonMed Imaging</t>
  </si>
  <si>
    <t xml:space="preserve">Anderson, Bath, Bell, Bourbon, Boyd, Boyle, Bracken, Breathitt, Carter, Casey, Clark, Clay, Elliott, Estill, Fayette, Fleming, Franklin, Garrard, Harrison, Knox, Jackson, Jessamine,  Johnson, Laurel, Lee, Lewis, Lincoln, Madison, Magoffin, Martin, Mason, McCreary, Menifee, Mercer, Montgomery, Morgan, Nicholas, Owsley, Perry, Powell, Robertson, Rockcastle, Rowan, Scott, Gallatin, Grant, Owen, Pendleton, Pulaski, Wayne, Whitley, Wolfe, and Woodford counties.  Greenup County (one pediatric patient #GCO02) and McCreary County (one pediatric patient #MCCO01)                                                                                                                                                                                           </t>
  </si>
  <si>
    <t>Provisional 750228</t>
  </si>
  <si>
    <t>Bluegrass Extra Care (formerly Extra Care Private Duty Nursing Agency, Lexington, Fayette County) Pediatric Patients Only</t>
  </si>
  <si>
    <t>Management Registry, Inc. (MRI) Malone Healthcare Solutions (formerly Spaid Nursing Service, Louisville, Jefferson County</t>
  </si>
  <si>
    <t>Nuclear Care Partners, LLC - limited to individuals that qualify for the Energy Employees Occupational Illness Compensation Program Act (EEOICPA), the Federal Employees Compensation Act (FECA), the Federal Black Lung Program, and the Radiation Exposure Compensation Act (RECA)</t>
  </si>
  <si>
    <t>Nurses Registry, Inc. (Lexington, Fayette County)</t>
  </si>
  <si>
    <t>Provisional 720520</t>
  </si>
  <si>
    <t>Landmark of Danville Rehabilitation and Nursing (formerly Charleston Health Care Center; formerly Autumfield of Danville)</t>
  </si>
  <si>
    <t>River Oaks Post Acute and Rehabilitation Center (formerly Christian Health Center Louisville)</t>
  </si>
  <si>
    <t>Freedom Adult Day Health Care</t>
  </si>
  <si>
    <t>Spring House Adult Daycare</t>
  </si>
  <si>
    <t>Ty &amp; Eli Home Care</t>
  </si>
  <si>
    <t>Better Life Adult Day Healthcare</t>
  </si>
  <si>
    <t>Kentucky Rehabilitation Hospital</t>
  </si>
  <si>
    <t>Rosedale Green (formerly Rosedale Manor ) Added 15 NF beds on an emergency basis effective January 3, 2025</t>
  </si>
  <si>
    <t xml:space="preserve">Clifton Heights (formerly Clifton Oaks Care and Rehab Center, LLC; formerly Clifton Oaks Care Center; formerly Golden LivingCenter - Mt. Holly; formerly Mt. Holly Nursing Home) </t>
  </si>
  <si>
    <t>Lyndon Crossing (formerly Lyndon Woods Care &amp; Rehab, LLC; formerly Lyndon Woods Care &amp; Rehabilitation; formerly Westport Care Center; formerly Golden LivingCenter Camelot; formerly Camelot Healthcare Specialty Center, formerly Lyndon Lane Nursing Center)</t>
  </si>
  <si>
    <t>Green River Trails (formerly Green Hill Rehab and Care, LLC; formerly Green Hill Rehabilitation and Care; formerly Golden LivingCenter - Green Hill (formerly Green Hill Manor)</t>
  </si>
  <si>
    <t>Stanford Crossing (formerly Stanford Care and Rehab, LLC; formerly Stanford Care and Rehabilitaiton; formerly Golden LivingCenter-Stanford; formerly Stanford Health and Rehab; formerly Stanford House)</t>
  </si>
  <si>
    <t>Crescent Grove Memory and Personal Care Center (This is the PC part of Sam Swope Care Center fka Masonic Homes of Kentucky)</t>
  </si>
  <si>
    <t>100225PC</t>
  </si>
  <si>
    <t>Sam Swope Care Center (formerly Masonic Homes of KY) 31 NF beds are being held in abeyance</t>
  </si>
  <si>
    <t>720530 provisonal</t>
  </si>
  <si>
    <t xml:space="preserve">Norton Hospital/Norton Children's Hospital/Norton Healthcare Pavilion (formerly Norton Hospital / Kosair Childrens Hospital / Alliant Med Pavilion)  (up to 18 years old)  </t>
  </si>
  <si>
    <t>New Hope ADHC, LLC</t>
  </si>
  <si>
    <t>LOUISVILLE METRO POLICE DEPARTMENT</t>
  </si>
  <si>
    <t>Event locations where LMPD is operating within geographical boundaries of Jefferson County</t>
  </si>
  <si>
    <t>Helmwood Healthcare (formerly Helmwood  Healthcare Center; formerly Helmwood Village)</t>
  </si>
  <si>
    <t>Floyd, Harlan, Knott, Leslie, Letcher and Pike counties</t>
  </si>
  <si>
    <t>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</si>
</sst>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ont>
    <font>
      <sz val="11"/>
      <color indexed="8"/>
      <name val="Calibri"/>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15">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7" fillId="0" borderId="14"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Border="1" applyAlignment="1">
      <alignment vertical="top"/>
    </xf>
    <xf numFmtId="0" fontId="1" fillId="0" borderId="1" xfId="0" applyFont="1" applyFill="1" applyBorder="1" applyAlignment="1">
      <alignment vertical="top"/>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3" fillId="0" borderId="0" xfId="0" applyFont="1" applyAlignment="1">
      <alignment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4" fillId="0" borderId="14"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Alignment="1">
      <alignment vertical="center"/>
    </xf>
    <xf numFmtId="0" fontId="0" fillId="0" borderId="0" xfId="0" quotePrefix="1" applyAlignment="1">
      <alignment vertical="center"/>
    </xf>
    <xf numFmtId="0" fontId="3" fillId="0" borderId="0" xfId="0" applyFont="1" applyAlignment="1">
      <alignment horizontal="center" vertical="top"/>
    </xf>
    <xf numFmtId="0" fontId="1" fillId="0" borderId="1" xfId="0" applyFont="1" applyFill="1" applyBorder="1" applyAlignment="1">
      <alignment horizontal="left" vertical="top" wrapText="1"/>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xf>
    <xf numFmtId="165" fontId="6" fillId="0" borderId="1" xfId="6" applyNumberFormat="1" applyFont="1" applyBorder="1" applyAlignment="1">
      <alignment horizontal="center" vertical="top" wrapText="1"/>
    </xf>
    <xf numFmtId="165" fontId="7" fillId="0" borderId="1" xfId="6" applyNumberFormat="1" applyFont="1" applyBorder="1" applyAlignment="1">
      <alignment vertical="top" wrapText="1"/>
    </xf>
    <xf numFmtId="165" fontId="1" fillId="0" borderId="1" xfId="0" applyNumberFormat="1" applyFont="1" applyBorder="1" applyAlignment="1">
      <alignment vertical="top" wrapText="1"/>
    </xf>
    <xf numFmtId="165" fontId="0" fillId="0" borderId="1" xfId="0" applyNumberFormat="1" applyBorder="1" applyAlignment="1">
      <alignment horizontal="center"/>
    </xf>
    <xf numFmtId="165" fontId="0" fillId="0" borderId="0" xfId="0" applyNumberFormat="1"/>
    <xf numFmtId="164" fontId="1" fillId="5" borderId="5" xfId="1" applyNumberFormat="1" applyFont="1" applyFill="1" applyBorder="1" applyAlignment="1">
      <alignment horizontal="center" vertical="top" wrapText="1"/>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20" Type="http://schemas.openxmlformats.org/officeDocument/2006/relationships/chartsheet" Target="chartsheets/sheet5.xml"/><Relationship Id="rId4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F436-487C-AB6F-DBDF93CC312D}"/>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F436-487C-AB6F-DBDF93CC312D}"/>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F436-487C-AB6F-DBDF93CC312D}"/>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F436-487C-AB6F-DBDF93CC312D}"/>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F436-487C-AB6F-DBDF93CC312D}"/>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F436-487C-AB6F-DBDF93CC312D}"/>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F436-487C-AB6F-DBDF93CC312D}"/>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F436-487C-AB6F-DBDF93CC312D}"/>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F436-487C-AB6F-DBDF93CC312D}"/>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8263-4B6D-8352-C164D14B7A39}"/>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8263-4B6D-8352-C164D14B7A39}"/>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8263-4B6D-8352-C164D14B7A39}"/>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8263-4B6D-8352-C164D14B7A39}"/>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8263-4B6D-8352-C164D14B7A39}"/>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8263-4B6D-8352-C164D14B7A39}"/>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8263-4B6D-8352-C164D14B7A39}"/>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8263-4B6D-8352-C164D14B7A39}"/>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8263-4B6D-8352-C164D14B7A39}"/>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DAC2-4284-B866-521187ACD0FA}"/>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DAC2-4284-B866-521187ACD0FA}"/>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DAC2-4284-B866-521187ACD0FA}"/>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DAC2-4284-B866-521187ACD0FA}"/>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DAC2-4284-B866-521187ACD0FA}"/>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DAC2-4284-B866-521187ACD0FA}"/>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DAC2-4284-B866-521187ACD0FA}"/>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DAC2-4284-B866-521187ACD0FA}"/>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DAC2-4284-B866-521187ACD0FA}"/>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4BD6-4C27-8186-EF48FE4DBD7D}"/>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4BD6-4C27-8186-EF48FE4DBD7D}"/>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4BD6-4C27-8186-EF48FE4DBD7D}"/>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4BD6-4C27-8186-EF48FE4DBD7D}"/>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4BD6-4C27-8186-EF48FE4DBD7D}"/>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4BD6-4C27-8186-EF48FE4DBD7D}"/>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4BD6-4C27-8186-EF48FE4DBD7D}"/>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4BD6-4C27-8186-EF48FE4DBD7D}"/>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4BD6-4C27-8186-EF48FE4DBD7D}"/>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EEF4-4194-99B6-13329C586009}"/>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EEF4-4194-99B6-13329C586009}"/>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EEF4-4194-99B6-13329C586009}"/>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EEF4-4194-99B6-13329C586009}"/>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EEF4-4194-99B6-13329C586009}"/>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EEF4-4194-99B6-13329C586009}"/>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EEF4-4194-99B6-13329C586009}"/>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EEF4-4194-99B6-13329C586009}"/>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EEF4-4194-99B6-13329C586009}"/>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B75A-4346-B243-3A5DAAA8B202}"/>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B75A-4346-B243-3A5DAAA8B202}"/>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B75A-4346-B243-3A5DAAA8B202}"/>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B75A-4346-B243-3A5DAAA8B202}"/>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B75A-4346-B243-3A5DAAA8B202}"/>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B75A-4346-B243-3A5DAAA8B202}"/>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B75A-4346-B243-3A5DAAA8B202}"/>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B75A-4346-B243-3A5DAAA8B202}"/>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B75A-4346-B243-3A5DAAA8B202}"/>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203</xdr:row>
      <xdr:rowOff>38100</xdr:rowOff>
    </xdr:from>
    <xdr:to>
      <xdr:col>10</xdr:col>
      <xdr:colOff>564602</xdr:colOff>
      <xdr:row>204</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tabSelected="1"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1745</v>
      </c>
    </row>
    <row r="3" spans="1:1" ht="23.25" x14ac:dyDescent="0.35">
      <c r="A3" s="118" t="s">
        <v>1746</v>
      </c>
    </row>
    <row r="4" spans="1:1" ht="23.25" x14ac:dyDescent="0.35">
      <c r="A4" s="118"/>
    </row>
    <row r="5" spans="1:1" ht="46.5" x14ac:dyDescent="0.35">
      <c r="A5" s="118" t="s">
        <v>123</v>
      </c>
    </row>
    <row r="6" spans="1:1" ht="23.25" x14ac:dyDescent="0.35">
      <c r="A6" s="200"/>
    </row>
    <row r="7" spans="1:1" ht="23.25" x14ac:dyDescent="0.35">
      <c r="A7" s="343" t="s">
        <v>4012</v>
      </c>
    </row>
    <row r="8" spans="1:1" ht="15" x14ac:dyDescent="0.2">
      <c r="A8" s="34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3"/>
  <sheetViews>
    <sheetView topLeftCell="A99" workbookViewId="0">
      <selection activeCell="Y114" sqref="Y114"/>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52" customWidth="1"/>
  </cols>
  <sheetData>
    <row r="1" spans="1:25" s="477" customFormat="1" ht="33.75" customHeight="1" x14ac:dyDescent="0.2">
      <c r="A1" s="554" t="s">
        <v>3935</v>
      </c>
      <c r="B1" s="554"/>
      <c r="C1" s="554" t="s">
        <v>2326</v>
      </c>
      <c r="D1" s="554" t="s">
        <v>2510</v>
      </c>
      <c r="E1" s="498" t="s">
        <v>2511</v>
      </c>
      <c r="F1" s="554" t="s">
        <v>2327</v>
      </c>
      <c r="G1" s="554" t="s">
        <v>3847</v>
      </c>
      <c r="H1" s="554"/>
      <c r="I1" s="554"/>
      <c r="J1" s="554"/>
      <c r="K1" s="554"/>
      <c r="L1" s="554"/>
      <c r="M1" s="554"/>
      <c r="N1" s="554"/>
      <c r="O1" s="554"/>
      <c r="P1" s="554"/>
      <c r="Q1" s="554"/>
      <c r="R1" s="554"/>
      <c r="S1" s="554"/>
      <c r="T1" s="498" t="s">
        <v>119</v>
      </c>
      <c r="U1" s="554"/>
      <c r="V1" s="554"/>
      <c r="W1" s="554"/>
      <c r="X1" s="554"/>
      <c r="Y1" s="540" t="s">
        <v>1138</v>
      </c>
    </row>
    <row r="2" spans="1:25" x14ac:dyDescent="0.2">
      <c r="A2" t="s">
        <v>3872</v>
      </c>
      <c r="C2" s="3" t="s">
        <v>2319</v>
      </c>
      <c r="D2" t="s">
        <v>2668</v>
      </c>
      <c r="E2" t="s">
        <v>2675</v>
      </c>
      <c r="F2" t="s">
        <v>2328</v>
      </c>
      <c r="G2" t="s">
        <v>2331</v>
      </c>
      <c r="H2" t="s">
        <v>2676</v>
      </c>
      <c r="I2" t="s">
        <v>2677</v>
      </c>
      <c r="J2" t="s">
        <v>2678</v>
      </c>
      <c r="L2" t="s">
        <v>2679</v>
      </c>
      <c r="M2" t="s">
        <v>94</v>
      </c>
      <c r="N2" t="s">
        <v>2670</v>
      </c>
      <c r="O2">
        <v>42164</v>
      </c>
      <c r="P2" t="s">
        <v>2678</v>
      </c>
      <c r="R2" t="s">
        <v>94</v>
      </c>
      <c r="S2">
        <v>42164</v>
      </c>
      <c r="T2" s="199" t="s">
        <v>3879</v>
      </c>
      <c r="V2" t="s">
        <v>2680</v>
      </c>
      <c r="Y2" s="552">
        <v>1466</v>
      </c>
    </row>
    <row r="3" spans="1:25" x14ac:dyDescent="0.2">
      <c r="A3" t="s">
        <v>3873</v>
      </c>
      <c r="C3" s="3" t="s">
        <v>2319</v>
      </c>
      <c r="D3" t="s">
        <v>2668</v>
      </c>
      <c r="E3" t="s">
        <v>2681</v>
      </c>
      <c r="F3" t="s">
        <v>2328</v>
      </c>
      <c r="G3" t="s">
        <v>2331</v>
      </c>
      <c r="H3" t="s">
        <v>2682</v>
      </c>
      <c r="I3" t="s">
        <v>2683</v>
      </c>
      <c r="J3" t="s">
        <v>2684</v>
      </c>
      <c r="L3" t="s">
        <v>2685</v>
      </c>
      <c r="M3" t="s">
        <v>35</v>
      </c>
      <c r="N3" t="s">
        <v>2670</v>
      </c>
      <c r="O3">
        <v>41314</v>
      </c>
      <c r="P3" t="s">
        <v>2686</v>
      </c>
      <c r="R3" t="s">
        <v>35</v>
      </c>
      <c r="S3">
        <v>41314</v>
      </c>
      <c r="T3" s="199" t="s">
        <v>3880</v>
      </c>
      <c r="U3" t="s">
        <v>2687</v>
      </c>
      <c r="V3" t="s">
        <v>2688</v>
      </c>
      <c r="Y3" s="552">
        <v>1558</v>
      </c>
    </row>
    <row r="4" spans="1:25" x14ac:dyDescent="0.2">
      <c r="A4" t="s">
        <v>2612</v>
      </c>
      <c r="C4" s="3" t="s">
        <v>2319</v>
      </c>
      <c r="D4" t="s">
        <v>2668</v>
      </c>
      <c r="E4" t="s">
        <v>2675</v>
      </c>
      <c r="F4" t="s">
        <v>2328</v>
      </c>
      <c r="G4" t="s">
        <v>2331</v>
      </c>
      <c r="H4" t="s">
        <v>2689</v>
      </c>
      <c r="I4" t="s">
        <v>2690</v>
      </c>
      <c r="J4" t="s">
        <v>2691</v>
      </c>
      <c r="L4" t="s">
        <v>2692</v>
      </c>
      <c r="M4" t="s">
        <v>405</v>
      </c>
      <c r="N4" t="s">
        <v>2670</v>
      </c>
      <c r="O4">
        <v>40741</v>
      </c>
      <c r="P4" t="s">
        <v>2693</v>
      </c>
      <c r="R4" t="s">
        <v>405</v>
      </c>
      <c r="S4">
        <v>40743</v>
      </c>
      <c r="T4" s="199" t="s">
        <v>2336</v>
      </c>
      <c r="V4" t="s">
        <v>2695</v>
      </c>
      <c r="Y4" s="552">
        <v>1414</v>
      </c>
    </row>
    <row r="5" spans="1:25" x14ac:dyDescent="0.2">
      <c r="A5" t="s">
        <v>2160</v>
      </c>
      <c r="C5" s="3" t="s">
        <v>2319</v>
      </c>
      <c r="D5" t="s">
        <v>2668</v>
      </c>
      <c r="E5" t="s">
        <v>2681</v>
      </c>
      <c r="F5" t="s">
        <v>2328</v>
      </c>
      <c r="G5" t="s">
        <v>2331</v>
      </c>
      <c r="H5" t="s">
        <v>2696</v>
      </c>
      <c r="I5" t="s">
        <v>2697</v>
      </c>
      <c r="J5" t="s">
        <v>2698</v>
      </c>
      <c r="K5" t="s">
        <v>2699</v>
      </c>
      <c r="L5" t="s">
        <v>2700</v>
      </c>
      <c r="M5" t="s">
        <v>142</v>
      </c>
      <c r="N5" t="s">
        <v>2670</v>
      </c>
      <c r="O5">
        <v>41018</v>
      </c>
      <c r="P5" t="s">
        <v>2698</v>
      </c>
      <c r="Q5" t="s">
        <v>2699</v>
      </c>
      <c r="R5" t="s">
        <v>142</v>
      </c>
      <c r="S5">
        <v>41018</v>
      </c>
      <c r="T5" s="199" t="s">
        <v>2337</v>
      </c>
      <c r="U5" t="s">
        <v>2702</v>
      </c>
      <c r="Y5" s="552">
        <v>1302</v>
      </c>
    </row>
    <row r="6" spans="1:25" x14ac:dyDescent="0.2">
      <c r="A6" t="s">
        <v>2613</v>
      </c>
      <c r="C6" s="3" t="s">
        <v>2319</v>
      </c>
      <c r="D6" t="s">
        <v>2668</v>
      </c>
      <c r="E6" t="s">
        <v>2681</v>
      </c>
      <c r="F6" t="s">
        <v>2328</v>
      </c>
      <c r="G6" t="s">
        <v>2331</v>
      </c>
      <c r="J6" t="s">
        <v>2703</v>
      </c>
      <c r="L6" t="s">
        <v>2704</v>
      </c>
      <c r="M6" t="s">
        <v>452</v>
      </c>
      <c r="N6" t="s">
        <v>2670</v>
      </c>
      <c r="O6">
        <v>40505</v>
      </c>
      <c r="P6" t="s">
        <v>2705</v>
      </c>
      <c r="R6" t="s">
        <v>452</v>
      </c>
      <c r="S6">
        <v>40511</v>
      </c>
      <c r="T6" s="199" t="s">
        <v>2694</v>
      </c>
      <c r="Y6" s="552">
        <v>1377</v>
      </c>
    </row>
    <row r="7" spans="1:25" ht="45" customHeight="1" x14ac:dyDescent="0.2">
      <c r="A7" t="s">
        <v>2161</v>
      </c>
      <c r="C7" s="3" t="s">
        <v>2319</v>
      </c>
      <c r="D7" t="s">
        <v>2668</v>
      </c>
      <c r="E7" t="s">
        <v>2681</v>
      </c>
      <c r="F7" t="s">
        <v>2328</v>
      </c>
      <c r="G7" t="s">
        <v>2331</v>
      </c>
      <c r="J7" t="s">
        <v>2706</v>
      </c>
      <c r="L7" t="s">
        <v>2707</v>
      </c>
      <c r="M7" t="s">
        <v>74</v>
      </c>
      <c r="N7" t="s">
        <v>2670</v>
      </c>
      <c r="O7">
        <v>40217</v>
      </c>
      <c r="P7" t="s">
        <v>2706</v>
      </c>
      <c r="R7" t="s">
        <v>74</v>
      </c>
      <c r="S7">
        <v>40217</v>
      </c>
      <c r="T7" s="199" t="s">
        <v>2701</v>
      </c>
      <c r="Y7" s="552">
        <v>1527</v>
      </c>
    </row>
    <row r="8" spans="1:25" x14ac:dyDescent="0.2">
      <c r="A8" t="s">
        <v>3924</v>
      </c>
      <c r="C8" s="3" t="s">
        <v>2319</v>
      </c>
      <c r="D8" t="s">
        <v>2668</v>
      </c>
      <c r="E8" t="s">
        <v>2681</v>
      </c>
      <c r="F8" t="s">
        <v>2328</v>
      </c>
      <c r="G8" t="s">
        <v>2331</v>
      </c>
      <c r="H8" t="s">
        <v>2709</v>
      </c>
      <c r="J8" t="s">
        <v>2706</v>
      </c>
      <c r="L8" t="s">
        <v>2707</v>
      </c>
      <c r="M8" t="s">
        <v>74</v>
      </c>
      <c r="N8" t="s">
        <v>2670</v>
      </c>
      <c r="O8">
        <v>40217</v>
      </c>
      <c r="P8" t="s">
        <v>2706</v>
      </c>
      <c r="R8" t="s">
        <v>74</v>
      </c>
      <c r="S8">
        <v>40217</v>
      </c>
      <c r="T8" s="199" t="s">
        <v>2356</v>
      </c>
      <c r="Y8" s="552">
        <v>1355</v>
      </c>
    </row>
    <row r="9" spans="1:25" ht="21" customHeight="1" x14ac:dyDescent="0.2">
      <c r="A9" t="s">
        <v>2614</v>
      </c>
      <c r="C9" s="3" t="s">
        <v>2319</v>
      </c>
      <c r="D9" t="s">
        <v>2668</v>
      </c>
      <c r="E9" t="s">
        <v>2672</v>
      </c>
      <c r="F9" t="s">
        <v>2328</v>
      </c>
      <c r="G9" t="s">
        <v>2332</v>
      </c>
      <c r="H9" t="s">
        <v>2711</v>
      </c>
      <c r="I9" t="s">
        <v>2712</v>
      </c>
      <c r="J9" t="s">
        <v>2713</v>
      </c>
      <c r="L9" t="s">
        <v>2707</v>
      </c>
      <c r="M9" t="s">
        <v>74</v>
      </c>
      <c r="N9" t="s">
        <v>2670</v>
      </c>
      <c r="O9">
        <v>40243</v>
      </c>
      <c r="P9" t="s">
        <v>2714</v>
      </c>
      <c r="R9" t="s">
        <v>74</v>
      </c>
      <c r="S9">
        <v>40253</v>
      </c>
      <c r="T9" s="199" t="s">
        <v>2338</v>
      </c>
      <c r="U9" t="s">
        <v>2715</v>
      </c>
      <c r="V9" t="s">
        <v>2716</v>
      </c>
      <c r="Y9" s="552">
        <v>1705</v>
      </c>
    </row>
    <row r="10" spans="1:25" x14ac:dyDescent="0.2">
      <c r="A10" t="s">
        <v>2615</v>
      </c>
      <c r="C10" s="3" t="s">
        <v>2319</v>
      </c>
      <c r="D10" t="s">
        <v>2668</v>
      </c>
      <c r="E10" t="s">
        <v>2675</v>
      </c>
      <c r="F10" t="s">
        <v>2328</v>
      </c>
      <c r="G10" t="s">
        <v>2332</v>
      </c>
      <c r="H10" t="s">
        <v>2717</v>
      </c>
      <c r="I10" t="s">
        <v>2718</v>
      </c>
      <c r="J10" t="s">
        <v>2719</v>
      </c>
      <c r="L10" t="s">
        <v>2720</v>
      </c>
      <c r="M10" t="s">
        <v>605</v>
      </c>
      <c r="N10" t="s">
        <v>2670</v>
      </c>
      <c r="O10">
        <v>40342</v>
      </c>
      <c r="P10" t="s">
        <v>2721</v>
      </c>
      <c r="R10" t="s">
        <v>605</v>
      </c>
      <c r="S10">
        <v>40342</v>
      </c>
      <c r="T10" s="199" t="s">
        <v>2708</v>
      </c>
      <c r="V10" t="s">
        <v>2722</v>
      </c>
      <c r="Y10" s="552">
        <v>1706</v>
      </c>
    </row>
    <row r="11" spans="1:25" x14ac:dyDescent="0.2">
      <c r="A11" t="s">
        <v>2616</v>
      </c>
      <c r="C11" s="3" t="s">
        <v>2319</v>
      </c>
      <c r="D11" t="s">
        <v>2668</v>
      </c>
      <c r="E11" t="s">
        <v>2681</v>
      </c>
      <c r="F11" t="s">
        <v>2328</v>
      </c>
      <c r="G11" t="s">
        <v>2331</v>
      </c>
      <c r="H11" t="s">
        <v>2723</v>
      </c>
      <c r="I11" t="s">
        <v>2724</v>
      </c>
      <c r="J11" t="s">
        <v>2725</v>
      </c>
      <c r="L11" t="s">
        <v>2726</v>
      </c>
      <c r="M11" t="s">
        <v>464</v>
      </c>
      <c r="N11" t="s">
        <v>2670</v>
      </c>
      <c r="O11">
        <v>41567</v>
      </c>
      <c r="P11" t="s">
        <v>2725</v>
      </c>
      <c r="R11" t="s">
        <v>464</v>
      </c>
      <c r="S11">
        <v>41567</v>
      </c>
      <c r="T11" s="199" t="s">
        <v>2710</v>
      </c>
      <c r="U11" t="s">
        <v>2727</v>
      </c>
      <c r="V11" t="s">
        <v>2728</v>
      </c>
      <c r="Y11" s="552">
        <v>1707</v>
      </c>
    </row>
    <row r="12" spans="1:25" ht="25.5" x14ac:dyDescent="0.2">
      <c r="A12" t="s">
        <v>2162</v>
      </c>
      <c r="C12" s="3" t="s">
        <v>2319</v>
      </c>
      <c r="D12" t="s">
        <v>2668</v>
      </c>
      <c r="E12" t="s">
        <v>2669</v>
      </c>
      <c r="F12" t="s">
        <v>2328</v>
      </c>
      <c r="G12" t="s">
        <v>2331</v>
      </c>
      <c r="H12" t="s">
        <v>2729</v>
      </c>
      <c r="I12" t="s">
        <v>2730</v>
      </c>
      <c r="J12" t="s">
        <v>2731</v>
      </c>
      <c r="L12" t="s">
        <v>2732</v>
      </c>
      <c r="M12" t="s">
        <v>571</v>
      </c>
      <c r="N12" t="s">
        <v>2670</v>
      </c>
      <c r="O12">
        <v>42056</v>
      </c>
      <c r="P12" t="s">
        <v>2733</v>
      </c>
      <c r="R12" t="s">
        <v>571</v>
      </c>
      <c r="S12">
        <v>42087</v>
      </c>
      <c r="T12" s="199" t="s">
        <v>2339</v>
      </c>
      <c r="V12" t="s">
        <v>2734</v>
      </c>
      <c r="Y12" s="552">
        <v>1431</v>
      </c>
    </row>
    <row r="13" spans="1:25" x14ac:dyDescent="0.2">
      <c r="A13" t="s">
        <v>2163</v>
      </c>
      <c r="C13" s="3" t="s">
        <v>2319</v>
      </c>
      <c r="D13" t="s">
        <v>2668</v>
      </c>
      <c r="E13" t="s">
        <v>2735</v>
      </c>
      <c r="F13" t="s">
        <v>2328</v>
      </c>
      <c r="G13" t="s">
        <v>2331</v>
      </c>
      <c r="H13" t="s">
        <v>2736</v>
      </c>
      <c r="I13" t="s">
        <v>2737</v>
      </c>
      <c r="J13" t="s">
        <v>2738</v>
      </c>
      <c r="K13" t="s">
        <v>2739</v>
      </c>
      <c r="L13" t="s">
        <v>2740</v>
      </c>
      <c r="M13" t="s">
        <v>407</v>
      </c>
      <c r="N13" t="s">
        <v>2670</v>
      </c>
      <c r="O13">
        <v>40701</v>
      </c>
      <c r="P13" t="s">
        <v>2738</v>
      </c>
      <c r="Q13" t="s">
        <v>2739</v>
      </c>
      <c r="R13" t="s">
        <v>407</v>
      </c>
      <c r="S13">
        <v>40701</v>
      </c>
      <c r="T13" s="199" t="s">
        <v>2340</v>
      </c>
      <c r="Y13" s="552">
        <v>1253</v>
      </c>
    </row>
    <row r="14" spans="1:25" ht="25.5" x14ac:dyDescent="0.2">
      <c r="A14" t="s">
        <v>2164</v>
      </c>
      <c r="C14" s="3" t="s">
        <v>2319</v>
      </c>
      <c r="F14" t="s">
        <v>2328</v>
      </c>
      <c r="G14" t="s">
        <v>2331</v>
      </c>
      <c r="T14" s="199" t="s">
        <v>2341</v>
      </c>
      <c r="Y14" s="552">
        <v>1428</v>
      </c>
    </row>
    <row r="15" spans="1:25" x14ac:dyDescent="0.2">
      <c r="A15" t="s">
        <v>2165</v>
      </c>
      <c r="C15" s="3" t="s">
        <v>2319</v>
      </c>
      <c r="D15" t="s">
        <v>2668</v>
      </c>
      <c r="E15" t="s">
        <v>2735</v>
      </c>
      <c r="F15" t="s">
        <v>2328</v>
      </c>
      <c r="G15" t="s">
        <v>2331</v>
      </c>
      <c r="H15" t="s">
        <v>2741</v>
      </c>
      <c r="I15" t="s">
        <v>2742</v>
      </c>
      <c r="J15" t="s">
        <v>2743</v>
      </c>
      <c r="L15" t="s">
        <v>2707</v>
      </c>
      <c r="M15" t="s">
        <v>74</v>
      </c>
      <c r="N15" t="s">
        <v>2670</v>
      </c>
      <c r="O15">
        <v>40207</v>
      </c>
      <c r="P15" t="s">
        <v>2743</v>
      </c>
      <c r="R15" t="s">
        <v>74</v>
      </c>
      <c r="S15">
        <v>40207</v>
      </c>
      <c r="T15" s="199" t="s">
        <v>2342</v>
      </c>
      <c r="V15" t="s">
        <v>2744</v>
      </c>
      <c r="Y15" s="552">
        <v>1501</v>
      </c>
    </row>
    <row r="16" spans="1:25" x14ac:dyDescent="0.2">
      <c r="A16" t="s">
        <v>2617</v>
      </c>
      <c r="C16" s="3" t="s">
        <v>2319</v>
      </c>
      <c r="D16" t="s">
        <v>2668</v>
      </c>
      <c r="E16" t="s">
        <v>2675</v>
      </c>
      <c r="F16" t="s">
        <v>2328</v>
      </c>
      <c r="G16" t="s">
        <v>3970</v>
      </c>
      <c r="H16" t="s">
        <v>2745</v>
      </c>
      <c r="I16" t="s">
        <v>2746</v>
      </c>
      <c r="J16" t="s">
        <v>2747</v>
      </c>
      <c r="L16" t="s">
        <v>2748</v>
      </c>
      <c r="M16" t="s">
        <v>77</v>
      </c>
      <c r="N16" t="s">
        <v>2670</v>
      </c>
      <c r="O16">
        <v>42141</v>
      </c>
      <c r="P16" t="s">
        <v>2749</v>
      </c>
      <c r="R16" t="s">
        <v>77</v>
      </c>
      <c r="S16">
        <v>42142</v>
      </c>
      <c r="T16" s="528" t="s">
        <v>3881</v>
      </c>
      <c r="V16" t="s">
        <v>2750</v>
      </c>
      <c r="Y16" s="552">
        <v>1701</v>
      </c>
    </row>
    <row r="17" spans="1:25" x14ac:dyDescent="0.2">
      <c r="A17" t="s">
        <v>3925</v>
      </c>
      <c r="C17" s="3" t="s">
        <v>2319</v>
      </c>
      <c r="D17" t="s">
        <v>2668</v>
      </c>
      <c r="E17" t="s">
        <v>2675</v>
      </c>
      <c r="F17" t="s">
        <v>2328</v>
      </c>
      <c r="G17" s="490" t="s">
        <v>3970</v>
      </c>
      <c r="H17" t="s">
        <v>2751</v>
      </c>
      <c r="I17" t="s">
        <v>2752</v>
      </c>
      <c r="J17" t="s">
        <v>2753</v>
      </c>
      <c r="L17" t="s">
        <v>2754</v>
      </c>
      <c r="M17" t="s">
        <v>150</v>
      </c>
      <c r="N17" t="s">
        <v>2670</v>
      </c>
      <c r="O17">
        <v>40360</v>
      </c>
      <c r="P17" t="s">
        <v>2755</v>
      </c>
      <c r="R17" t="s">
        <v>150</v>
      </c>
      <c r="S17">
        <v>40360</v>
      </c>
      <c r="T17" s="528" t="s">
        <v>3881</v>
      </c>
      <c r="U17" t="s">
        <v>2756</v>
      </c>
      <c r="V17" t="s">
        <v>2751</v>
      </c>
      <c r="Y17" s="552">
        <v>1713</v>
      </c>
    </row>
    <row r="18" spans="1:25" x14ac:dyDescent="0.2">
      <c r="A18" t="s">
        <v>3874</v>
      </c>
      <c r="C18" s="3" t="s">
        <v>2319</v>
      </c>
      <c r="D18" t="s">
        <v>2668</v>
      </c>
      <c r="E18" t="s">
        <v>2669</v>
      </c>
      <c r="F18" t="s">
        <v>2328</v>
      </c>
      <c r="G18" s="490" t="s">
        <v>3970</v>
      </c>
      <c r="H18" t="s">
        <v>2757</v>
      </c>
      <c r="I18" t="s">
        <v>2757</v>
      </c>
      <c r="J18" t="s">
        <v>2758</v>
      </c>
      <c r="L18" t="s">
        <v>2759</v>
      </c>
      <c r="M18" t="s">
        <v>38</v>
      </c>
      <c r="N18" t="s">
        <v>2670</v>
      </c>
      <c r="O18">
        <v>40977</v>
      </c>
      <c r="P18" t="s">
        <v>2760</v>
      </c>
      <c r="R18" t="s">
        <v>38</v>
      </c>
      <c r="S18">
        <v>40977</v>
      </c>
      <c r="T18" s="528" t="s">
        <v>3881</v>
      </c>
      <c r="U18" t="s">
        <v>2761</v>
      </c>
      <c r="V18" t="s">
        <v>2762</v>
      </c>
      <c r="Y18" s="552">
        <v>1710</v>
      </c>
    </row>
    <row r="19" spans="1:25" x14ac:dyDescent="0.2">
      <c r="A19" t="s">
        <v>3875</v>
      </c>
      <c r="C19" s="3" t="s">
        <v>2319</v>
      </c>
      <c r="D19" t="s">
        <v>2671</v>
      </c>
      <c r="E19" t="s">
        <v>2672</v>
      </c>
      <c r="F19" t="s">
        <v>2328</v>
      </c>
      <c r="G19" s="490" t="s">
        <v>3970</v>
      </c>
      <c r="H19" t="s">
        <v>2763</v>
      </c>
      <c r="I19" t="s">
        <v>2764</v>
      </c>
      <c r="J19" t="s">
        <v>2765</v>
      </c>
      <c r="L19" t="s">
        <v>2766</v>
      </c>
      <c r="M19" t="s">
        <v>251</v>
      </c>
      <c r="N19" t="s">
        <v>2670</v>
      </c>
      <c r="O19">
        <v>41005</v>
      </c>
      <c r="P19" t="s">
        <v>2767</v>
      </c>
      <c r="R19" t="s">
        <v>251</v>
      </c>
      <c r="S19">
        <v>41005</v>
      </c>
      <c r="T19" s="199" t="s">
        <v>3881</v>
      </c>
      <c r="V19" t="s">
        <v>2768</v>
      </c>
      <c r="Y19" s="552">
        <v>1712</v>
      </c>
    </row>
    <row r="20" spans="1:25" x14ac:dyDescent="0.2">
      <c r="A20" t="s">
        <v>2618</v>
      </c>
      <c r="C20" s="3" t="s">
        <v>2319</v>
      </c>
      <c r="D20" t="s">
        <v>2668</v>
      </c>
      <c r="E20" t="s">
        <v>2675</v>
      </c>
      <c r="F20" t="s">
        <v>2328</v>
      </c>
      <c r="G20" t="s">
        <v>2332</v>
      </c>
      <c r="H20" t="s">
        <v>2769</v>
      </c>
      <c r="I20" t="s">
        <v>2770</v>
      </c>
      <c r="J20" t="s">
        <v>2771</v>
      </c>
      <c r="L20" t="s">
        <v>2772</v>
      </c>
      <c r="M20" t="s">
        <v>155</v>
      </c>
      <c r="N20" t="s">
        <v>2670</v>
      </c>
      <c r="O20">
        <v>41101</v>
      </c>
      <c r="P20" t="s">
        <v>2771</v>
      </c>
      <c r="R20" t="s">
        <v>155</v>
      </c>
      <c r="S20">
        <v>41101</v>
      </c>
      <c r="T20" s="199" t="s">
        <v>2343</v>
      </c>
      <c r="U20" t="s">
        <v>2773</v>
      </c>
      <c r="V20" t="s">
        <v>2774</v>
      </c>
      <c r="Y20" s="552">
        <v>1111</v>
      </c>
    </row>
    <row r="21" spans="1:25" x14ac:dyDescent="0.2">
      <c r="A21" t="s">
        <v>2619</v>
      </c>
      <c r="C21" s="3" t="s">
        <v>2319</v>
      </c>
      <c r="D21" t="s">
        <v>2668</v>
      </c>
      <c r="E21" t="s">
        <v>2675</v>
      </c>
      <c r="F21" t="s">
        <v>2328</v>
      </c>
      <c r="G21" t="s">
        <v>2331</v>
      </c>
      <c r="H21" t="s">
        <v>2775</v>
      </c>
      <c r="I21" t="s">
        <v>2776</v>
      </c>
      <c r="J21" t="s">
        <v>2777</v>
      </c>
      <c r="L21" t="s">
        <v>754</v>
      </c>
      <c r="M21" t="s">
        <v>601</v>
      </c>
      <c r="N21" t="s">
        <v>2670</v>
      </c>
      <c r="O21">
        <v>40422</v>
      </c>
      <c r="P21" t="s">
        <v>2777</v>
      </c>
      <c r="R21" t="s">
        <v>601</v>
      </c>
      <c r="S21">
        <v>40422</v>
      </c>
      <c r="T21" s="199" t="s">
        <v>2344</v>
      </c>
      <c r="V21" t="s">
        <v>2778</v>
      </c>
      <c r="Y21" s="552">
        <v>1281</v>
      </c>
    </row>
    <row r="22" spans="1:25" x14ac:dyDescent="0.2">
      <c r="A22" t="s">
        <v>2620</v>
      </c>
      <c r="C22" s="3" t="s">
        <v>2319</v>
      </c>
      <c r="D22" t="s">
        <v>2668</v>
      </c>
      <c r="E22" t="s">
        <v>2669</v>
      </c>
      <c r="F22" t="s">
        <v>2328</v>
      </c>
      <c r="G22" t="s">
        <v>2331</v>
      </c>
      <c r="H22" t="s">
        <v>2779</v>
      </c>
      <c r="I22" t="s">
        <v>2780</v>
      </c>
      <c r="J22" t="s">
        <v>2781</v>
      </c>
      <c r="L22" t="s">
        <v>2782</v>
      </c>
      <c r="M22" t="s">
        <v>145</v>
      </c>
      <c r="N22" t="s">
        <v>2670</v>
      </c>
      <c r="O22">
        <v>41004</v>
      </c>
      <c r="P22" t="s">
        <v>2783</v>
      </c>
      <c r="R22" t="s">
        <v>145</v>
      </c>
      <c r="S22" t="s">
        <v>2784</v>
      </c>
      <c r="T22" s="199" t="s">
        <v>2345</v>
      </c>
      <c r="U22" t="s">
        <v>2785</v>
      </c>
      <c r="V22" t="s">
        <v>2786</v>
      </c>
      <c r="Y22" s="552">
        <v>1553</v>
      </c>
    </row>
    <row r="23" spans="1:25" x14ac:dyDescent="0.2">
      <c r="A23" t="s">
        <v>2621</v>
      </c>
      <c r="C23" s="3" t="s">
        <v>2319</v>
      </c>
      <c r="D23" t="s">
        <v>2668</v>
      </c>
      <c r="E23" t="s">
        <v>2681</v>
      </c>
      <c r="F23" t="s">
        <v>2328</v>
      </c>
      <c r="G23" t="s">
        <v>2331</v>
      </c>
      <c r="H23" t="s">
        <v>2787</v>
      </c>
      <c r="I23" t="s">
        <v>2788</v>
      </c>
      <c r="J23" t="s">
        <v>2789</v>
      </c>
      <c r="L23" t="s">
        <v>54</v>
      </c>
      <c r="M23" t="s">
        <v>30</v>
      </c>
      <c r="N23" t="s">
        <v>2670</v>
      </c>
      <c r="O23">
        <v>41339</v>
      </c>
      <c r="P23" t="s">
        <v>2790</v>
      </c>
      <c r="R23" t="s">
        <v>153</v>
      </c>
      <c r="S23">
        <v>41472</v>
      </c>
      <c r="T23" s="199" t="s">
        <v>2346</v>
      </c>
      <c r="Y23" s="552">
        <v>1438</v>
      </c>
    </row>
    <row r="24" spans="1:25" x14ac:dyDescent="0.2">
      <c r="A24" t="s">
        <v>2166</v>
      </c>
      <c r="C24" s="3" t="s">
        <v>2319</v>
      </c>
      <c r="D24" t="s">
        <v>2668</v>
      </c>
      <c r="E24" t="s">
        <v>2681</v>
      </c>
      <c r="F24" t="s">
        <v>2328</v>
      </c>
      <c r="G24" t="s">
        <v>2331</v>
      </c>
      <c r="H24" t="s">
        <v>2791</v>
      </c>
      <c r="I24" t="s">
        <v>2792</v>
      </c>
      <c r="J24" t="s">
        <v>2793</v>
      </c>
      <c r="L24" t="s">
        <v>2794</v>
      </c>
      <c r="M24" t="s">
        <v>45</v>
      </c>
      <c r="N24" t="s">
        <v>2670</v>
      </c>
      <c r="O24">
        <v>41301</v>
      </c>
      <c r="P24" t="s">
        <v>2793</v>
      </c>
      <c r="R24" t="s">
        <v>45</v>
      </c>
      <c r="S24">
        <v>41301</v>
      </c>
      <c r="T24" s="199" t="s">
        <v>2347</v>
      </c>
      <c r="U24" t="s">
        <v>2795</v>
      </c>
      <c r="V24" t="s">
        <v>2796</v>
      </c>
      <c r="Y24" s="552">
        <v>1480</v>
      </c>
    </row>
    <row r="25" spans="1:25" x14ac:dyDescent="0.2">
      <c r="A25" t="s">
        <v>2622</v>
      </c>
      <c r="C25" s="3" t="s">
        <v>2319</v>
      </c>
      <c r="D25" t="s">
        <v>2668</v>
      </c>
      <c r="E25" t="s">
        <v>2681</v>
      </c>
      <c r="F25" t="s">
        <v>2328</v>
      </c>
      <c r="G25" t="s">
        <v>2331</v>
      </c>
      <c r="I25" t="s">
        <v>2792</v>
      </c>
      <c r="J25" t="s">
        <v>2797</v>
      </c>
      <c r="L25" t="s">
        <v>2798</v>
      </c>
      <c r="M25" t="s">
        <v>600</v>
      </c>
      <c r="N25" t="s">
        <v>2670</v>
      </c>
      <c r="O25">
        <v>40391</v>
      </c>
      <c r="P25" t="s">
        <v>2799</v>
      </c>
      <c r="R25" t="s">
        <v>45</v>
      </c>
      <c r="S25">
        <v>41301</v>
      </c>
      <c r="T25" s="199" t="s">
        <v>2348</v>
      </c>
      <c r="Y25" s="552">
        <v>1386</v>
      </c>
    </row>
    <row r="26" spans="1:25" x14ac:dyDescent="0.2">
      <c r="A26" t="s">
        <v>2167</v>
      </c>
      <c r="C26" s="3" t="s">
        <v>2319</v>
      </c>
      <c r="D26" t="s">
        <v>2668</v>
      </c>
      <c r="E26" t="s">
        <v>2675</v>
      </c>
      <c r="F26" t="s">
        <v>2328</v>
      </c>
      <c r="G26" t="s">
        <v>2331</v>
      </c>
      <c r="H26" t="s">
        <v>2800</v>
      </c>
      <c r="I26" t="s">
        <v>2801</v>
      </c>
      <c r="J26" t="s">
        <v>2802</v>
      </c>
      <c r="L26" t="s">
        <v>2803</v>
      </c>
      <c r="M26" t="s">
        <v>317</v>
      </c>
      <c r="N26" t="s">
        <v>2670</v>
      </c>
      <c r="O26">
        <v>40143</v>
      </c>
      <c r="P26" t="s">
        <v>2804</v>
      </c>
      <c r="R26" t="s">
        <v>317</v>
      </c>
      <c r="S26">
        <v>40143</v>
      </c>
      <c r="T26" s="199" t="s">
        <v>2349</v>
      </c>
      <c r="V26" t="s">
        <v>2805</v>
      </c>
      <c r="Y26" s="552">
        <v>1540</v>
      </c>
    </row>
    <row r="27" spans="1:25" ht="25.5" x14ac:dyDescent="0.2">
      <c r="A27" t="s">
        <v>2168</v>
      </c>
      <c r="C27" s="3" t="s">
        <v>2319</v>
      </c>
      <c r="D27" t="s">
        <v>2668</v>
      </c>
      <c r="E27" t="s">
        <v>2675</v>
      </c>
      <c r="F27" t="s">
        <v>2328</v>
      </c>
      <c r="G27" t="s">
        <v>2331</v>
      </c>
      <c r="H27" t="s">
        <v>2806</v>
      </c>
      <c r="I27" t="s">
        <v>2807</v>
      </c>
      <c r="J27" t="s">
        <v>2808</v>
      </c>
      <c r="L27" t="s">
        <v>2809</v>
      </c>
      <c r="M27" t="s">
        <v>72</v>
      </c>
      <c r="N27" t="s">
        <v>2670</v>
      </c>
      <c r="O27">
        <v>40165</v>
      </c>
      <c r="P27" t="s">
        <v>2810</v>
      </c>
      <c r="R27" t="s">
        <v>72</v>
      </c>
      <c r="S27">
        <v>40165</v>
      </c>
      <c r="T27" s="199" t="s">
        <v>2350</v>
      </c>
      <c r="U27" t="s">
        <v>2811</v>
      </c>
      <c r="V27" t="s">
        <v>2812</v>
      </c>
      <c r="Y27" s="552">
        <v>1145</v>
      </c>
    </row>
    <row r="28" spans="1:25" x14ac:dyDescent="0.2">
      <c r="A28" t="s">
        <v>2623</v>
      </c>
      <c r="C28" s="3" t="s">
        <v>2319</v>
      </c>
      <c r="D28" t="s">
        <v>2671</v>
      </c>
      <c r="E28" t="s">
        <v>2672</v>
      </c>
      <c r="F28" t="s">
        <v>2328</v>
      </c>
      <c r="G28" t="s">
        <v>2331</v>
      </c>
      <c r="H28" t="s">
        <v>2813</v>
      </c>
      <c r="I28" t="s">
        <v>2814</v>
      </c>
      <c r="J28" t="s">
        <v>2815</v>
      </c>
      <c r="L28" t="s">
        <v>2766</v>
      </c>
      <c r="M28" t="s">
        <v>251</v>
      </c>
      <c r="N28" t="s">
        <v>2670</v>
      </c>
      <c r="O28">
        <v>41005</v>
      </c>
      <c r="P28" t="s">
        <v>2816</v>
      </c>
      <c r="R28" t="s">
        <v>251</v>
      </c>
      <c r="S28">
        <v>41005</v>
      </c>
      <c r="T28" s="199" t="s">
        <v>3930</v>
      </c>
      <c r="U28" t="s">
        <v>2818</v>
      </c>
      <c r="V28" t="s">
        <v>2819</v>
      </c>
      <c r="Y28" s="552">
        <v>1672</v>
      </c>
    </row>
    <row r="29" spans="1:25" x14ac:dyDescent="0.2">
      <c r="A29" t="s">
        <v>2624</v>
      </c>
      <c r="C29" s="3" t="s">
        <v>2319</v>
      </c>
      <c r="D29" t="s">
        <v>2668</v>
      </c>
      <c r="E29" t="s">
        <v>2669</v>
      </c>
      <c r="F29" t="s">
        <v>2328</v>
      </c>
      <c r="G29" t="s">
        <v>2331</v>
      </c>
      <c r="H29" t="s">
        <v>2820</v>
      </c>
      <c r="I29" t="s">
        <v>2821</v>
      </c>
      <c r="J29" t="s">
        <v>2822</v>
      </c>
      <c r="L29" t="s">
        <v>2823</v>
      </c>
      <c r="M29" t="s">
        <v>78</v>
      </c>
      <c r="N29" t="s">
        <v>2670</v>
      </c>
      <c r="O29">
        <v>42261</v>
      </c>
      <c r="P29" t="s">
        <v>2824</v>
      </c>
      <c r="R29" t="s">
        <v>78</v>
      </c>
      <c r="S29">
        <v>42261</v>
      </c>
      <c r="T29" s="199" t="s">
        <v>2352</v>
      </c>
      <c r="V29" t="s">
        <v>2825</v>
      </c>
      <c r="Y29" s="552">
        <v>1682</v>
      </c>
    </row>
    <row r="30" spans="1:25" x14ac:dyDescent="0.2">
      <c r="A30" t="s">
        <v>2625</v>
      </c>
      <c r="C30" s="3" t="s">
        <v>2319</v>
      </c>
      <c r="D30" t="s">
        <v>2668</v>
      </c>
      <c r="E30" t="s">
        <v>2675</v>
      </c>
      <c r="F30" t="s">
        <v>2328</v>
      </c>
      <c r="G30" t="s">
        <v>2332</v>
      </c>
      <c r="H30" t="s">
        <v>2826</v>
      </c>
      <c r="I30" t="s">
        <v>2827</v>
      </c>
      <c r="J30" t="s">
        <v>2828</v>
      </c>
      <c r="K30" t="s">
        <v>2829</v>
      </c>
      <c r="L30" t="s">
        <v>2830</v>
      </c>
      <c r="M30" t="s">
        <v>567</v>
      </c>
      <c r="N30" t="s">
        <v>2670</v>
      </c>
      <c r="O30">
        <v>42445</v>
      </c>
      <c r="P30" t="s">
        <v>2828</v>
      </c>
      <c r="Q30" t="s">
        <v>2829</v>
      </c>
      <c r="R30" t="s">
        <v>567</v>
      </c>
      <c r="S30">
        <v>42445</v>
      </c>
      <c r="T30" s="199" t="s">
        <v>2351</v>
      </c>
      <c r="V30" t="s">
        <v>2831</v>
      </c>
      <c r="Y30" s="552">
        <v>1700</v>
      </c>
    </row>
    <row r="31" spans="1:25" x14ac:dyDescent="0.2">
      <c r="A31" t="s">
        <v>2169</v>
      </c>
      <c r="C31" s="3" t="s">
        <v>2319</v>
      </c>
      <c r="D31" t="s">
        <v>2671</v>
      </c>
      <c r="E31" t="s">
        <v>2672</v>
      </c>
      <c r="F31" t="s">
        <v>2328</v>
      </c>
      <c r="G31" t="s">
        <v>2331</v>
      </c>
      <c r="H31" t="s">
        <v>2832</v>
      </c>
      <c r="J31" t="s">
        <v>2833</v>
      </c>
      <c r="L31" t="s">
        <v>2834</v>
      </c>
      <c r="M31" t="s">
        <v>252</v>
      </c>
      <c r="N31" t="s">
        <v>2670</v>
      </c>
      <c r="O31">
        <v>41059</v>
      </c>
      <c r="P31" t="s">
        <v>2833</v>
      </c>
      <c r="R31" t="s">
        <v>252</v>
      </c>
      <c r="S31">
        <v>41059</v>
      </c>
      <c r="T31" s="199" t="s">
        <v>2353</v>
      </c>
      <c r="U31" t="s">
        <v>2835</v>
      </c>
      <c r="V31" t="s">
        <v>2674</v>
      </c>
      <c r="Y31" s="552">
        <v>1080</v>
      </c>
    </row>
    <row r="32" spans="1:25" x14ac:dyDescent="0.2">
      <c r="A32" t="s">
        <v>2170</v>
      </c>
      <c r="C32" s="3" t="s">
        <v>2319</v>
      </c>
      <c r="F32" t="s">
        <v>2328</v>
      </c>
      <c r="G32" t="s">
        <v>2331</v>
      </c>
      <c r="T32" s="199" t="s">
        <v>2355</v>
      </c>
      <c r="Y32" s="552">
        <v>1613</v>
      </c>
    </row>
    <row r="33" spans="1:25" x14ac:dyDescent="0.2">
      <c r="A33" t="s">
        <v>2171</v>
      </c>
      <c r="C33" s="3" t="s">
        <v>2319</v>
      </c>
      <c r="D33" t="s">
        <v>2671</v>
      </c>
      <c r="E33" t="s">
        <v>2669</v>
      </c>
      <c r="F33" t="s">
        <v>2328</v>
      </c>
      <c r="G33" t="s">
        <v>2331</v>
      </c>
      <c r="H33" t="s">
        <v>2836</v>
      </c>
      <c r="I33" t="s">
        <v>2837</v>
      </c>
      <c r="J33" t="s">
        <v>2838</v>
      </c>
      <c r="L33" t="s">
        <v>2839</v>
      </c>
      <c r="M33" t="s">
        <v>593</v>
      </c>
      <c r="N33" t="s">
        <v>2670</v>
      </c>
      <c r="O33">
        <v>42718</v>
      </c>
      <c r="P33" t="s">
        <v>2838</v>
      </c>
      <c r="R33" t="s">
        <v>593</v>
      </c>
      <c r="S33">
        <v>42718</v>
      </c>
      <c r="T33" s="199" t="s">
        <v>2817</v>
      </c>
      <c r="U33" t="s">
        <v>2840</v>
      </c>
      <c r="V33" t="s">
        <v>2841</v>
      </c>
      <c r="Y33" s="552">
        <v>1490</v>
      </c>
    </row>
    <row r="34" spans="1:25" x14ac:dyDescent="0.2">
      <c r="A34" t="s">
        <v>2626</v>
      </c>
      <c r="C34" s="3" t="s">
        <v>2319</v>
      </c>
      <c r="D34" t="s">
        <v>2671</v>
      </c>
      <c r="E34" t="s">
        <v>2669</v>
      </c>
      <c r="F34" t="s">
        <v>2328</v>
      </c>
      <c r="G34" t="s">
        <v>2331</v>
      </c>
      <c r="H34" t="s">
        <v>2842</v>
      </c>
      <c r="I34" t="s">
        <v>2843</v>
      </c>
      <c r="J34" t="s">
        <v>2844</v>
      </c>
      <c r="K34" t="s">
        <v>2845</v>
      </c>
      <c r="L34" t="s">
        <v>2846</v>
      </c>
      <c r="M34" t="s">
        <v>573</v>
      </c>
      <c r="N34" t="s">
        <v>2670</v>
      </c>
      <c r="O34">
        <v>42023</v>
      </c>
      <c r="P34" t="s">
        <v>2847</v>
      </c>
      <c r="R34" t="s">
        <v>573</v>
      </c>
      <c r="S34">
        <v>42023</v>
      </c>
      <c r="T34" s="528" t="s">
        <v>3936</v>
      </c>
      <c r="V34" t="s">
        <v>2848</v>
      </c>
      <c r="Y34" s="552">
        <v>1278</v>
      </c>
    </row>
    <row r="35" spans="1:25" ht="25.5" x14ac:dyDescent="0.2">
      <c r="A35" t="s">
        <v>3876</v>
      </c>
      <c r="C35" s="3" t="s">
        <v>2319</v>
      </c>
      <c r="D35" t="s">
        <v>2668</v>
      </c>
      <c r="E35" t="s">
        <v>2669</v>
      </c>
      <c r="F35" t="s">
        <v>2328</v>
      </c>
      <c r="G35" t="s">
        <v>2331</v>
      </c>
      <c r="H35" t="s">
        <v>2849</v>
      </c>
      <c r="I35" t="s">
        <v>2850</v>
      </c>
      <c r="J35" t="s">
        <v>2851</v>
      </c>
      <c r="L35" t="s">
        <v>2852</v>
      </c>
      <c r="M35" t="s">
        <v>86</v>
      </c>
      <c r="N35" t="s">
        <v>2670</v>
      </c>
      <c r="O35">
        <v>41008</v>
      </c>
      <c r="P35" t="s">
        <v>2851</v>
      </c>
      <c r="R35" t="s">
        <v>86</v>
      </c>
      <c r="S35">
        <v>41008</v>
      </c>
      <c r="T35" s="199" t="s">
        <v>2357</v>
      </c>
      <c r="V35" t="s">
        <v>2853</v>
      </c>
      <c r="Y35" s="552">
        <v>1481</v>
      </c>
    </row>
    <row r="36" spans="1:25" x14ac:dyDescent="0.2">
      <c r="A36" t="s">
        <v>3926</v>
      </c>
      <c r="C36" s="3" t="s">
        <v>2319</v>
      </c>
      <c r="D36" t="s">
        <v>2668</v>
      </c>
      <c r="E36" t="s">
        <v>2669</v>
      </c>
      <c r="F36" t="s">
        <v>2328</v>
      </c>
      <c r="G36" t="s">
        <v>2331</v>
      </c>
      <c r="H36" t="s">
        <v>2854</v>
      </c>
      <c r="I36" t="s">
        <v>2855</v>
      </c>
      <c r="J36" t="s">
        <v>2856</v>
      </c>
      <c r="L36" t="s">
        <v>240</v>
      </c>
      <c r="M36" t="s">
        <v>21</v>
      </c>
      <c r="N36" t="s">
        <v>2670</v>
      </c>
      <c r="O36">
        <v>41143</v>
      </c>
      <c r="P36" t="s">
        <v>2856</v>
      </c>
      <c r="R36" t="s">
        <v>21</v>
      </c>
      <c r="S36">
        <v>41143</v>
      </c>
      <c r="T36" s="199" t="s">
        <v>2384</v>
      </c>
      <c r="V36" t="s">
        <v>2857</v>
      </c>
      <c r="Y36" s="552">
        <v>1715</v>
      </c>
    </row>
    <row r="37" spans="1:25" x14ac:dyDescent="0.2">
      <c r="A37" t="s">
        <v>2172</v>
      </c>
      <c r="C37" s="3" t="s">
        <v>2319</v>
      </c>
      <c r="D37" t="s">
        <v>2668</v>
      </c>
      <c r="E37" t="s">
        <v>2669</v>
      </c>
      <c r="F37" t="s">
        <v>2328</v>
      </c>
      <c r="G37" t="s">
        <v>2331</v>
      </c>
      <c r="H37" t="s">
        <v>2858</v>
      </c>
      <c r="I37" t="s">
        <v>2859</v>
      </c>
      <c r="J37" t="s">
        <v>2860</v>
      </c>
      <c r="L37" t="s">
        <v>2861</v>
      </c>
      <c r="M37" t="s">
        <v>586</v>
      </c>
      <c r="N37" t="s">
        <v>2670</v>
      </c>
      <c r="O37">
        <v>42539</v>
      </c>
      <c r="P37" t="s">
        <v>2862</v>
      </c>
      <c r="R37" t="s">
        <v>586</v>
      </c>
      <c r="S37">
        <v>42539</v>
      </c>
      <c r="T37" s="199" t="s">
        <v>2358</v>
      </c>
      <c r="V37" t="s">
        <v>2863</v>
      </c>
      <c r="Y37" s="552">
        <v>1468</v>
      </c>
    </row>
    <row r="38" spans="1:25" x14ac:dyDescent="0.2">
      <c r="A38" t="s">
        <v>2173</v>
      </c>
      <c r="C38" s="3" t="s">
        <v>2319</v>
      </c>
      <c r="D38" t="s">
        <v>2671</v>
      </c>
      <c r="E38" t="s">
        <v>2672</v>
      </c>
      <c r="F38" t="s">
        <v>2328</v>
      </c>
      <c r="G38" t="s">
        <v>2331</v>
      </c>
      <c r="H38" t="s">
        <v>2864</v>
      </c>
      <c r="I38" t="s">
        <v>2865</v>
      </c>
      <c r="J38" t="s">
        <v>2866</v>
      </c>
      <c r="L38" t="s">
        <v>2867</v>
      </c>
      <c r="M38" t="s">
        <v>618</v>
      </c>
      <c r="N38" t="s">
        <v>2670</v>
      </c>
      <c r="O38">
        <v>41076</v>
      </c>
      <c r="P38" t="s">
        <v>2866</v>
      </c>
      <c r="R38" t="s">
        <v>618</v>
      </c>
      <c r="S38">
        <v>41076</v>
      </c>
      <c r="T38" s="199" t="s">
        <v>2359</v>
      </c>
      <c r="V38" t="s">
        <v>2674</v>
      </c>
      <c r="Y38" s="552">
        <v>1005</v>
      </c>
    </row>
    <row r="39" spans="1:25" x14ac:dyDescent="0.2">
      <c r="A39" t="s">
        <v>2627</v>
      </c>
      <c r="C39" s="3" t="s">
        <v>2319</v>
      </c>
      <c r="D39" t="s">
        <v>2668</v>
      </c>
      <c r="E39" t="s">
        <v>2672</v>
      </c>
      <c r="F39" t="s">
        <v>2328</v>
      </c>
      <c r="G39" t="s">
        <v>2331</v>
      </c>
      <c r="H39" t="s">
        <v>2869</v>
      </c>
      <c r="I39" t="s">
        <v>2870</v>
      </c>
      <c r="J39" t="s">
        <v>2871</v>
      </c>
      <c r="L39" t="s">
        <v>2872</v>
      </c>
      <c r="M39" t="s">
        <v>251</v>
      </c>
      <c r="N39" t="s">
        <v>2670</v>
      </c>
      <c r="O39">
        <v>41048</v>
      </c>
      <c r="P39" t="s">
        <v>2873</v>
      </c>
      <c r="R39" t="s">
        <v>2874</v>
      </c>
      <c r="S39">
        <v>45275</v>
      </c>
      <c r="T39" s="199" t="s">
        <v>2360</v>
      </c>
      <c r="V39" t="s">
        <v>2875</v>
      </c>
      <c r="Y39" s="552">
        <v>1132</v>
      </c>
    </row>
    <row r="40" spans="1:25" x14ac:dyDescent="0.2">
      <c r="A40" t="s">
        <v>2628</v>
      </c>
      <c r="C40" s="3" t="s">
        <v>2319</v>
      </c>
      <c r="D40" t="s">
        <v>2668</v>
      </c>
      <c r="E40" t="s">
        <v>2681</v>
      </c>
      <c r="F40" t="s">
        <v>2328</v>
      </c>
      <c r="G40" t="s">
        <v>2331</v>
      </c>
      <c r="H40" t="s">
        <v>2876</v>
      </c>
      <c r="I40" t="s">
        <v>2877</v>
      </c>
      <c r="J40" t="s">
        <v>2878</v>
      </c>
      <c r="L40" t="s">
        <v>2879</v>
      </c>
      <c r="M40" t="s">
        <v>271</v>
      </c>
      <c r="N40" t="s">
        <v>2670</v>
      </c>
      <c r="O40">
        <v>41311</v>
      </c>
      <c r="P40" t="s">
        <v>2880</v>
      </c>
      <c r="Q40" t="s">
        <v>2881</v>
      </c>
      <c r="R40" t="s">
        <v>32</v>
      </c>
      <c r="S40">
        <v>41311</v>
      </c>
      <c r="T40" s="199" t="s">
        <v>2361</v>
      </c>
      <c r="Y40" s="552">
        <v>1174</v>
      </c>
    </row>
    <row r="41" spans="1:25" x14ac:dyDescent="0.2">
      <c r="A41" t="s">
        <v>2174</v>
      </c>
      <c r="C41" s="3" t="s">
        <v>2319</v>
      </c>
      <c r="D41" t="s">
        <v>2671</v>
      </c>
      <c r="E41" t="s">
        <v>2672</v>
      </c>
      <c r="F41" t="s">
        <v>2328</v>
      </c>
      <c r="G41" t="s">
        <v>2331</v>
      </c>
      <c r="H41" t="s">
        <v>2882</v>
      </c>
      <c r="I41" t="s">
        <v>2882</v>
      </c>
      <c r="J41" t="s">
        <v>2883</v>
      </c>
      <c r="L41" t="s">
        <v>2884</v>
      </c>
      <c r="M41" t="s">
        <v>26</v>
      </c>
      <c r="N41" t="s">
        <v>2670</v>
      </c>
      <c r="O41">
        <v>41240</v>
      </c>
      <c r="P41" t="s">
        <v>2883</v>
      </c>
      <c r="R41" t="s">
        <v>26</v>
      </c>
      <c r="S41">
        <v>41240</v>
      </c>
      <c r="T41" s="199" t="s">
        <v>2362</v>
      </c>
      <c r="U41" t="s">
        <v>2885</v>
      </c>
      <c r="V41" t="s">
        <v>2886</v>
      </c>
      <c r="Y41" s="552">
        <v>1327</v>
      </c>
    </row>
    <row r="42" spans="1:25" ht="25.5" x14ac:dyDescent="0.2">
      <c r="A42" t="s">
        <v>2175</v>
      </c>
      <c r="C42" s="3" t="s">
        <v>2319</v>
      </c>
      <c r="D42" t="s">
        <v>2668</v>
      </c>
      <c r="E42" t="s">
        <v>2672</v>
      </c>
      <c r="F42" t="s">
        <v>2328</v>
      </c>
      <c r="G42" t="s">
        <v>2331</v>
      </c>
      <c r="H42" t="s">
        <v>2887</v>
      </c>
      <c r="I42" t="s">
        <v>2888</v>
      </c>
      <c r="J42" t="s">
        <v>2889</v>
      </c>
      <c r="L42" t="s">
        <v>2890</v>
      </c>
      <c r="M42" t="s">
        <v>29</v>
      </c>
      <c r="N42" t="s">
        <v>2670</v>
      </c>
      <c r="O42">
        <v>41501</v>
      </c>
      <c r="P42" t="s">
        <v>2889</v>
      </c>
      <c r="R42" t="s">
        <v>29</v>
      </c>
      <c r="S42">
        <v>41501</v>
      </c>
      <c r="T42" s="199" t="s">
        <v>2868</v>
      </c>
      <c r="V42" t="s">
        <v>2891</v>
      </c>
      <c r="Y42" s="552">
        <v>1560</v>
      </c>
    </row>
    <row r="43" spans="1:25" x14ac:dyDescent="0.2">
      <c r="A43" t="s">
        <v>2176</v>
      </c>
      <c r="C43" s="3" t="s">
        <v>2319</v>
      </c>
      <c r="D43" t="s">
        <v>2671</v>
      </c>
      <c r="E43" t="s">
        <v>2672</v>
      </c>
      <c r="F43" t="s">
        <v>2328</v>
      </c>
      <c r="G43" t="s">
        <v>2331</v>
      </c>
      <c r="H43" t="s">
        <v>2892</v>
      </c>
      <c r="I43" t="s">
        <v>2893</v>
      </c>
      <c r="J43" t="s">
        <v>2894</v>
      </c>
      <c r="L43" t="s">
        <v>2895</v>
      </c>
      <c r="M43" t="s">
        <v>614</v>
      </c>
      <c r="N43" t="s">
        <v>2670</v>
      </c>
      <c r="O43">
        <v>41015</v>
      </c>
      <c r="P43" t="s">
        <v>2894</v>
      </c>
      <c r="R43" t="s">
        <v>614</v>
      </c>
      <c r="S43">
        <v>41015</v>
      </c>
      <c r="T43" s="199" t="s">
        <v>2363</v>
      </c>
      <c r="V43" t="s">
        <v>2896</v>
      </c>
      <c r="Y43" s="552">
        <v>1482</v>
      </c>
    </row>
    <row r="44" spans="1:25" x14ac:dyDescent="0.2">
      <c r="A44" t="s">
        <v>2177</v>
      </c>
      <c r="C44" s="3" t="s">
        <v>2319</v>
      </c>
      <c r="D44" t="s">
        <v>2668</v>
      </c>
      <c r="E44" t="s">
        <v>2675</v>
      </c>
      <c r="F44" t="s">
        <v>2328</v>
      </c>
      <c r="G44" t="s">
        <v>2331</v>
      </c>
      <c r="H44" t="s">
        <v>2897</v>
      </c>
      <c r="I44" t="s">
        <v>2898</v>
      </c>
      <c r="J44" t="s">
        <v>2899</v>
      </c>
      <c r="L44" t="s">
        <v>2900</v>
      </c>
      <c r="M44" t="s">
        <v>63</v>
      </c>
      <c r="N44" t="s">
        <v>2670</v>
      </c>
      <c r="O44">
        <v>40962</v>
      </c>
      <c r="P44" t="s">
        <v>2899</v>
      </c>
      <c r="R44" t="s">
        <v>63</v>
      </c>
      <c r="S44">
        <v>40962</v>
      </c>
      <c r="T44" s="199" t="s">
        <v>2364</v>
      </c>
      <c r="V44" t="s">
        <v>2901</v>
      </c>
      <c r="Y44" s="552">
        <v>1202</v>
      </c>
    </row>
    <row r="45" spans="1:25" x14ac:dyDescent="0.2">
      <c r="A45" t="s">
        <v>2629</v>
      </c>
      <c r="C45" s="3" t="s">
        <v>2319</v>
      </c>
      <c r="D45" t="s">
        <v>2668</v>
      </c>
      <c r="E45" t="s">
        <v>2675</v>
      </c>
      <c r="F45" t="s">
        <v>2328</v>
      </c>
      <c r="G45" t="s">
        <v>2331</v>
      </c>
      <c r="H45" t="s">
        <v>2902</v>
      </c>
      <c r="I45" t="s">
        <v>2903</v>
      </c>
      <c r="J45" t="s">
        <v>2904</v>
      </c>
      <c r="L45" t="s">
        <v>2905</v>
      </c>
      <c r="M45" t="s">
        <v>480</v>
      </c>
      <c r="N45" t="s">
        <v>2670</v>
      </c>
      <c r="O45">
        <v>42602</v>
      </c>
      <c r="P45" t="s">
        <v>2904</v>
      </c>
      <c r="R45" t="s">
        <v>480</v>
      </c>
      <c r="S45">
        <v>42602</v>
      </c>
      <c r="T45" s="199" t="s">
        <v>2365</v>
      </c>
      <c r="V45" t="s">
        <v>2906</v>
      </c>
      <c r="Y45" s="552">
        <v>1192</v>
      </c>
    </row>
    <row r="46" spans="1:25" x14ac:dyDescent="0.2">
      <c r="A46" t="s">
        <v>2178</v>
      </c>
      <c r="C46" s="3" t="s">
        <v>2319</v>
      </c>
      <c r="D46" t="s">
        <v>2668</v>
      </c>
      <c r="E46" t="s">
        <v>2675</v>
      </c>
      <c r="F46" t="s">
        <v>2329</v>
      </c>
      <c r="G46" t="s">
        <v>2331</v>
      </c>
      <c r="H46" t="s">
        <v>2907</v>
      </c>
      <c r="I46" t="s">
        <v>2908</v>
      </c>
      <c r="J46" t="s">
        <v>2909</v>
      </c>
      <c r="L46" t="s">
        <v>587</v>
      </c>
      <c r="M46" t="s">
        <v>576</v>
      </c>
      <c r="N46" t="s">
        <v>2670</v>
      </c>
      <c r="O46">
        <v>42031</v>
      </c>
      <c r="P46" t="s">
        <v>2686</v>
      </c>
      <c r="R46" t="s">
        <v>576</v>
      </c>
      <c r="S46">
        <v>42031</v>
      </c>
      <c r="T46" s="199" t="s">
        <v>2366</v>
      </c>
      <c r="V46" t="s">
        <v>2910</v>
      </c>
      <c r="Y46" s="552">
        <v>1614</v>
      </c>
    </row>
    <row r="47" spans="1:25" x14ac:dyDescent="0.2">
      <c r="A47" t="s">
        <v>2179</v>
      </c>
      <c r="C47" s="3" t="s">
        <v>2319</v>
      </c>
      <c r="D47" t="s">
        <v>2668</v>
      </c>
      <c r="E47" t="s">
        <v>2681</v>
      </c>
      <c r="F47" t="s">
        <v>2328</v>
      </c>
      <c r="G47" t="s">
        <v>2331</v>
      </c>
      <c r="H47" t="s">
        <v>2911</v>
      </c>
      <c r="I47" t="s">
        <v>2912</v>
      </c>
      <c r="J47" t="s">
        <v>2913</v>
      </c>
      <c r="L47" t="s">
        <v>2914</v>
      </c>
      <c r="M47" t="s">
        <v>13</v>
      </c>
      <c r="N47" t="s">
        <v>2670</v>
      </c>
      <c r="O47">
        <v>42347</v>
      </c>
      <c r="P47" t="s">
        <v>2915</v>
      </c>
      <c r="R47" t="s">
        <v>13</v>
      </c>
      <c r="S47">
        <v>42347</v>
      </c>
      <c r="T47" s="199" t="s">
        <v>2367</v>
      </c>
      <c r="Y47" s="552">
        <v>1446</v>
      </c>
    </row>
    <row r="48" spans="1:25" x14ac:dyDescent="0.2">
      <c r="A48" t="s">
        <v>2180</v>
      </c>
      <c r="C48" s="3" t="s">
        <v>2319</v>
      </c>
      <c r="D48" t="s">
        <v>2668</v>
      </c>
      <c r="E48" t="s">
        <v>2672</v>
      </c>
      <c r="F48" t="s">
        <v>2328</v>
      </c>
      <c r="G48" t="s">
        <v>2331</v>
      </c>
      <c r="H48" t="s">
        <v>2916</v>
      </c>
      <c r="I48" t="s">
        <v>2917</v>
      </c>
      <c r="J48" t="s">
        <v>2918</v>
      </c>
      <c r="L48" t="s">
        <v>2919</v>
      </c>
      <c r="M48" t="s">
        <v>142</v>
      </c>
      <c r="N48" t="s">
        <v>2670</v>
      </c>
      <c r="O48">
        <v>41011</v>
      </c>
      <c r="P48" t="s">
        <v>2918</v>
      </c>
      <c r="R48" t="s">
        <v>142</v>
      </c>
      <c r="S48">
        <v>41011</v>
      </c>
      <c r="T48" s="199" t="s">
        <v>2368</v>
      </c>
      <c r="Y48" s="552">
        <v>1359</v>
      </c>
    </row>
    <row r="49" spans="1:25" x14ac:dyDescent="0.2">
      <c r="A49" t="s">
        <v>2181</v>
      </c>
      <c r="C49" s="3" t="s">
        <v>2319</v>
      </c>
      <c r="D49" t="s">
        <v>2671</v>
      </c>
      <c r="E49" t="s">
        <v>2672</v>
      </c>
      <c r="F49" t="s">
        <v>2328</v>
      </c>
      <c r="G49" t="s">
        <v>2331</v>
      </c>
      <c r="H49" t="s">
        <v>2920</v>
      </c>
      <c r="I49" t="s">
        <v>2921</v>
      </c>
      <c r="J49" t="s">
        <v>2922</v>
      </c>
      <c r="L49" t="s">
        <v>2923</v>
      </c>
      <c r="M49" t="s">
        <v>142</v>
      </c>
      <c r="N49" t="s">
        <v>2670</v>
      </c>
      <c r="O49">
        <v>41017</v>
      </c>
      <c r="P49" t="s">
        <v>2922</v>
      </c>
      <c r="R49" t="s">
        <v>142</v>
      </c>
      <c r="S49">
        <v>41017</v>
      </c>
      <c r="T49" s="199" t="s">
        <v>2369</v>
      </c>
      <c r="V49" t="s">
        <v>2925</v>
      </c>
      <c r="Y49" s="552">
        <v>1631</v>
      </c>
    </row>
    <row r="50" spans="1:25" x14ac:dyDescent="0.2">
      <c r="A50" t="s">
        <v>2182</v>
      </c>
      <c r="C50" s="3" t="s">
        <v>2319</v>
      </c>
      <c r="D50" t="s">
        <v>2668</v>
      </c>
      <c r="E50" t="s">
        <v>2735</v>
      </c>
      <c r="F50" t="s">
        <v>2328</v>
      </c>
      <c r="G50" t="s">
        <v>2331</v>
      </c>
      <c r="H50" t="s">
        <v>2926</v>
      </c>
      <c r="I50" t="s">
        <v>2927</v>
      </c>
      <c r="J50" t="s">
        <v>2928</v>
      </c>
      <c r="L50" t="s">
        <v>68</v>
      </c>
      <c r="M50" t="s">
        <v>783</v>
      </c>
      <c r="N50" t="s">
        <v>2670</v>
      </c>
      <c r="O50">
        <v>42064</v>
      </c>
      <c r="P50" t="s">
        <v>2929</v>
      </c>
      <c r="R50" t="s">
        <v>783</v>
      </c>
      <c r="S50">
        <v>42064</v>
      </c>
      <c r="T50" s="199" t="s">
        <v>2370</v>
      </c>
      <c r="V50" t="s">
        <v>2930</v>
      </c>
      <c r="Y50" s="552">
        <v>1010</v>
      </c>
    </row>
    <row r="51" spans="1:25" x14ac:dyDescent="0.2">
      <c r="A51" t="s">
        <v>2183</v>
      </c>
      <c r="C51" s="3" t="s">
        <v>2319</v>
      </c>
      <c r="D51" t="s">
        <v>2668</v>
      </c>
      <c r="E51" t="s">
        <v>2735</v>
      </c>
      <c r="F51" t="s">
        <v>2328</v>
      </c>
      <c r="G51" t="s">
        <v>2331</v>
      </c>
      <c r="H51" t="s">
        <v>2931</v>
      </c>
      <c r="I51" t="s">
        <v>2932</v>
      </c>
      <c r="J51" t="s">
        <v>2933</v>
      </c>
      <c r="L51" t="s">
        <v>2934</v>
      </c>
      <c r="M51" t="s">
        <v>482</v>
      </c>
      <c r="N51" t="s">
        <v>2670</v>
      </c>
      <c r="O51">
        <v>42717</v>
      </c>
      <c r="P51" t="s">
        <v>2935</v>
      </c>
      <c r="R51" t="s">
        <v>482</v>
      </c>
      <c r="S51">
        <v>42717</v>
      </c>
      <c r="T51" s="199" t="s">
        <v>2371</v>
      </c>
      <c r="V51" t="s">
        <v>2936</v>
      </c>
      <c r="Y51" s="552">
        <v>1683</v>
      </c>
    </row>
    <row r="52" spans="1:25" x14ac:dyDescent="0.2">
      <c r="A52" t="s">
        <v>2184</v>
      </c>
      <c r="C52" s="3" t="s">
        <v>2319</v>
      </c>
      <c r="D52" t="s">
        <v>2668</v>
      </c>
      <c r="E52" t="s">
        <v>2669</v>
      </c>
      <c r="F52" t="s">
        <v>2328</v>
      </c>
      <c r="G52" t="s">
        <v>2331</v>
      </c>
      <c r="H52" t="s">
        <v>2937</v>
      </c>
      <c r="I52" t="s">
        <v>2938</v>
      </c>
      <c r="J52" t="s">
        <v>2939</v>
      </c>
      <c r="L52" t="s">
        <v>2940</v>
      </c>
      <c r="M52" t="s">
        <v>38</v>
      </c>
      <c r="N52" t="s">
        <v>2670</v>
      </c>
      <c r="O52">
        <v>40965</v>
      </c>
      <c r="P52" t="s">
        <v>2941</v>
      </c>
      <c r="R52" t="s">
        <v>38</v>
      </c>
      <c r="S52">
        <v>40965</v>
      </c>
      <c r="T52" s="199" t="s">
        <v>2372</v>
      </c>
      <c r="V52" t="s">
        <v>2937</v>
      </c>
      <c r="Y52" s="552">
        <v>1304</v>
      </c>
    </row>
    <row r="53" spans="1:25" ht="25.5" x14ac:dyDescent="0.2">
      <c r="A53" t="s">
        <v>2185</v>
      </c>
      <c r="C53" s="3" t="s">
        <v>2319</v>
      </c>
      <c r="D53" t="s">
        <v>2668</v>
      </c>
      <c r="E53" t="s">
        <v>2735</v>
      </c>
      <c r="F53" t="s">
        <v>2328</v>
      </c>
      <c r="G53" t="s">
        <v>2331</v>
      </c>
      <c r="H53" t="s">
        <v>2942</v>
      </c>
      <c r="I53" t="s">
        <v>2943</v>
      </c>
      <c r="J53" t="s">
        <v>2944</v>
      </c>
      <c r="L53" t="s">
        <v>639</v>
      </c>
      <c r="M53" t="s">
        <v>639</v>
      </c>
      <c r="N53" t="s">
        <v>2670</v>
      </c>
      <c r="O53">
        <v>42420</v>
      </c>
      <c r="P53" t="s">
        <v>2945</v>
      </c>
      <c r="R53" t="s">
        <v>639</v>
      </c>
      <c r="S53">
        <v>42419</v>
      </c>
      <c r="T53" s="199" t="s">
        <v>2924</v>
      </c>
      <c r="U53" t="s">
        <v>2946</v>
      </c>
      <c r="V53" t="s">
        <v>2947</v>
      </c>
      <c r="Y53" s="552">
        <v>1434</v>
      </c>
    </row>
    <row r="54" spans="1:25" x14ac:dyDescent="0.2">
      <c r="A54" t="s">
        <v>2186</v>
      </c>
      <c r="C54" s="3" t="s">
        <v>2319</v>
      </c>
      <c r="D54" t="s">
        <v>2668</v>
      </c>
      <c r="E54" t="s">
        <v>2735</v>
      </c>
      <c r="F54" t="s">
        <v>2328</v>
      </c>
      <c r="G54" t="s">
        <v>2331</v>
      </c>
      <c r="H54" t="s">
        <v>2942</v>
      </c>
      <c r="I54" t="s">
        <v>2943</v>
      </c>
      <c r="J54" t="s">
        <v>2948</v>
      </c>
      <c r="L54" t="s">
        <v>2949</v>
      </c>
      <c r="M54" t="s">
        <v>642</v>
      </c>
      <c r="N54" t="s">
        <v>2670</v>
      </c>
      <c r="O54">
        <v>42437</v>
      </c>
      <c r="P54" t="s">
        <v>2948</v>
      </c>
      <c r="R54" t="s">
        <v>642</v>
      </c>
      <c r="S54">
        <v>42437</v>
      </c>
      <c r="T54" s="199" t="s">
        <v>2373</v>
      </c>
      <c r="U54" t="s">
        <v>2950</v>
      </c>
      <c r="V54" t="s">
        <v>2951</v>
      </c>
      <c r="Y54" s="552">
        <v>1023</v>
      </c>
    </row>
    <row r="55" spans="1:25" ht="25.5" x14ac:dyDescent="0.2">
      <c r="A55" t="s">
        <v>2187</v>
      </c>
      <c r="C55" s="3" t="s">
        <v>2319</v>
      </c>
      <c r="D55" t="s">
        <v>2668</v>
      </c>
      <c r="E55" t="s">
        <v>2675</v>
      </c>
      <c r="F55" t="s">
        <v>2328</v>
      </c>
      <c r="G55" t="s">
        <v>2331</v>
      </c>
      <c r="H55" t="s">
        <v>2952</v>
      </c>
      <c r="I55" t="s">
        <v>2953</v>
      </c>
      <c r="J55" t="s">
        <v>2954</v>
      </c>
      <c r="L55" t="s">
        <v>2955</v>
      </c>
      <c r="M55" t="s">
        <v>42</v>
      </c>
      <c r="N55" t="s">
        <v>2670</v>
      </c>
      <c r="O55">
        <v>42409</v>
      </c>
      <c r="P55" t="s">
        <v>2956</v>
      </c>
      <c r="R55" t="s">
        <v>771</v>
      </c>
      <c r="S55">
        <v>42431</v>
      </c>
      <c r="T55" s="199" t="s">
        <v>2374</v>
      </c>
      <c r="U55" t="s">
        <v>2957</v>
      </c>
      <c r="V55" t="s">
        <v>2958</v>
      </c>
      <c r="Y55" s="552">
        <v>1242</v>
      </c>
    </row>
    <row r="56" spans="1:25" x14ac:dyDescent="0.2">
      <c r="A56" t="s">
        <v>2188</v>
      </c>
      <c r="C56" s="3" t="s">
        <v>2319</v>
      </c>
      <c r="D56" t="s">
        <v>2671</v>
      </c>
      <c r="E56" t="s">
        <v>2672</v>
      </c>
      <c r="F56" t="s">
        <v>2329</v>
      </c>
      <c r="G56" t="s">
        <v>2331</v>
      </c>
      <c r="H56" t="s">
        <v>2959</v>
      </c>
      <c r="I56" t="s">
        <v>2960</v>
      </c>
      <c r="J56" t="s">
        <v>2961</v>
      </c>
      <c r="L56" t="s">
        <v>2962</v>
      </c>
      <c r="M56" t="s">
        <v>141</v>
      </c>
      <c r="N56" t="s">
        <v>2670</v>
      </c>
      <c r="O56">
        <v>41035</v>
      </c>
      <c r="P56" t="s">
        <v>2961</v>
      </c>
      <c r="R56" t="s">
        <v>141</v>
      </c>
      <c r="S56">
        <v>41035</v>
      </c>
      <c r="T56" s="199" t="s">
        <v>2375</v>
      </c>
      <c r="V56" t="s">
        <v>2963</v>
      </c>
      <c r="Y56" s="552">
        <v>1627</v>
      </c>
    </row>
    <row r="57" spans="1:25" x14ac:dyDescent="0.2">
      <c r="A57" t="s">
        <v>2630</v>
      </c>
      <c r="C57" s="3" t="s">
        <v>2319</v>
      </c>
      <c r="D57" t="s">
        <v>2671</v>
      </c>
      <c r="E57" t="s">
        <v>2672</v>
      </c>
      <c r="F57" t="s">
        <v>2328</v>
      </c>
      <c r="G57" t="s">
        <v>2331</v>
      </c>
      <c r="H57" t="s">
        <v>2964</v>
      </c>
      <c r="I57" t="s">
        <v>2965</v>
      </c>
      <c r="J57" t="s">
        <v>2966</v>
      </c>
      <c r="L57" t="s">
        <v>739</v>
      </c>
      <c r="M57" t="s">
        <v>614</v>
      </c>
      <c r="N57" t="s">
        <v>2670</v>
      </c>
      <c r="O57">
        <v>41017</v>
      </c>
      <c r="P57" t="s">
        <v>2966</v>
      </c>
      <c r="R57" t="s">
        <v>614</v>
      </c>
      <c r="S57">
        <v>41017</v>
      </c>
      <c r="T57" s="199" t="s">
        <v>2376</v>
      </c>
      <c r="U57" t="s">
        <v>2967</v>
      </c>
      <c r="V57" t="s">
        <v>2896</v>
      </c>
      <c r="Y57" s="552">
        <v>1043</v>
      </c>
    </row>
    <row r="58" spans="1:25" x14ac:dyDescent="0.2">
      <c r="A58" t="s">
        <v>2631</v>
      </c>
      <c r="C58" s="3" t="s">
        <v>2319</v>
      </c>
      <c r="D58" t="s">
        <v>2668</v>
      </c>
      <c r="E58" t="s">
        <v>2669</v>
      </c>
      <c r="F58" t="s">
        <v>2328</v>
      </c>
      <c r="G58" t="s">
        <v>2331</v>
      </c>
      <c r="H58" t="s">
        <v>2968</v>
      </c>
      <c r="I58" t="s">
        <v>2969</v>
      </c>
      <c r="J58" t="s">
        <v>2970</v>
      </c>
      <c r="L58" t="s">
        <v>2971</v>
      </c>
      <c r="M58" t="s">
        <v>280</v>
      </c>
      <c r="N58" t="s">
        <v>2670</v>
      </c>
      <c r="O58">
        <v>42210</v>
      </c>
      <c r="P58" t="s">
        <v>2972</v>
      </c>
      <c r="R58" t="s">
        <v>280</v>
      </c>
      <c r="S58">
        <v>42210</v>
      </c>
      <c r="T58" s="199" t="s">
        <v>2377</v>
      </c>
      <c r="V58" t="s">
        <v>2974</v>
      </c>
      <c r="Y58" s="552">
        <v>1342</v>
      </c>
    </row>
    <row r="59" spans="1:25" x14ac:dyDescent="0.2">
      <c r="A59" t="s">
        <v>2632</v>
      </c>
      <c r="C59" s="3" t="s">
        <v>2319</v>
      </c>
      <c r="D59" t="s">
        <v>2668</v>
      </c>
      <c r="E59" t="s">
        <v>2675</v>
      </c>
      <c r="F59" t="s">
        <v>2328</v>
      </c>
      <c r="G59" t="s">
        <v>2331</v>
      </c>
      <c r="H59" t="s">
        <v>2975</v>
      </c>
      <c r="I59" t="s">
        <v>2976</v>
      </c>
      <c r="J59" t="s">
        <v>2977</v>
      </c>
      <c r="L59" t="s">
        <v>2978</v>
      </c>
      <c r="M59" t="s">
        <v>22</v>
      </c>
      <c r="N59" t="s">
        <v>2670</v>
      </c>
      <c r="O59">
        <v>41171</v>
      </c>
      <c r="P59" t="s">
        <v>2979</v>
      </c>
      <c r="R59" t="s">
        <v>22</v>
      </c>
      <c r="S59">
        <v>41171</v>
      </c>
      <c r="T59" s="199" t="s">
        <v>2485</v>
      </c>
      <c r="V59" t="s">
        <v>2981</v>
      </c>
      <c r="Y59" s="552">
        <v>1646</v>
      </c>
    </row>
    <row r="60" spans="1:25" x14ac:dyDescent="0.2">
      <c r="A60" t="s">
        <v>2189</v>
      </c>
      <c r="C60" s="3" t="s">
        <v>2319</v>
      </c>
      <c r="D60" t="s">
        <v>2671</v>
      </c>
      <c r="E60" t="s">
        <v>2672</v>
      </c>
      <c r="F60" t="s">
        <v>2328</v>
      </c>
      <c r="G60" t="s">
        <v>2331</v>
      </c>
      <c r="H60" t="s">
        <v>2982</v>
      </c>
      <c r="I60" t="s">
        <v>2983</v>
      </c>
      <c r="J60" t="s">
        <v>2984</v>
      </c>
      <c r="L60" t="s">
        <v>2985</v>
      </c>
      <c r="M60" t="s">
        <v>142</v>
      </c>
      <c r="N60" t="s">
        <v>2670</v>
      </c>
      <c r="O60">
        <v>41018</v>
      </c>
      <c r="P60" t="s">
        <v>2986</v>
      </c>
      <c r="R60" t="s">
        <v>142</v>
      </c>
      <c r="S60" t="s">
        <v>2987</v>
      </c>
      <c r="T60" s="199" t="s">
        <v>2378</v>
      </c>
      <c r="V60" t="s">
        <v>2925</v>
      </c>
      <c r="Y60" s="552">
        <v>1641</v>
      </c>
    </row>
    <row r="61" spans="1:25" x14ac:dyDescent="0.2">
      <c r="A61" t="s">
        <v>2190</v>
      </c>
      <c r="C61" s="3" t="s">
        <v>2319</v>
      </c>
      <c r="D61" t="s">
        <v>2668</v>
      </c>
      <c r="E61" t="s">
        <v>2681</v>
      </c>
      <c r="F61" t="s">
        <v>2328</v>
      </c>
      <c r="G61" t="s">
        <v>2331</v>
      </c>
      <c r="J61" t="s">
        <v>2988</v>
      </c>
      <c r="L61" t="s">
        <v>2989</v>
      </c>
      <c r="M61" t="s">
        <v>632</v>
      </c>
      <c r="N61" t="s">
        <v>2670</v>
      </c>
      <c r="O61">
        <v>41653</v>
      </c>
      <c r="P61" t="s">
        <v>2988</v>
      </c>
      <c r="R61" t="s">
        <v>632</v>
      </c>
      <c r="S61">
        <v>41653</v>
      </c>
      <c r="T61" s="199" t="s">
        <v>2379</v>
      </c>
      <c r="Y61" s="552">
        <v>1500</v>
      </c>
    </row>
    <row r="62" spans="1:25" x14ac:dyDescent="0.2">
      <c r="A62" t="s">
        <v>2191</v>
      </c>
      <c r="C62" s="3" t="s">
        <v>2319</v>
      </c>
      <c r="D62" t="s">
        <v>2668</v>
      </c>
      <c r="E62" t="s">
        <v>2672</v>
      </c>
      <c r="F62" t="s">
        <v>2328</v>
      </c>
      <c r="G62" t="s">
        <v>2331</v>
      </c>
      <c r="H62" t="s">
        <v>2990</v>
      </c>
      <c r="I62" t="s">
        <v>2991</v>
      </c>
      <c r="J62" t="s">
        <v>2992</v>
      </c>
      <c r="L62" t="s">
        <v>2700</v>
      </c>
      <c r="M62" t="s">
        <v>142</v>
      </c>
      <c r="N62" t="s">
        <v>2670</v>
      </c>
      <c r="O62">
        <v>41018</v>
      </c>
      <c r="P62" t="s">
        <v>2993</v>
      </c>
      <c r="R62" t="s">
        <v>142</v>
      </c>
      <c r="S62">
        <v>41018</v>
      </c>
      <c r="T62" s="199" t="s">
        <v>2973</v>
      </c>
      <c r="V62" t="s">
        <v>2925</v>
      </c>
      <c r="Y62" s="552">
        <v>1519</v>
      </c>
    </row>
    <row r="63" spans="1:25" ht="25.5" x14ac:dyDescent="0.2">
      <c r="A63" t="s">
        <v>2633</v>
      </c>
      <c r="C63" s="3" t="s">
        <v>2319</v>
      </c>
      <c r="D63" t="s">
        <v>2668</v>
      </c>
      <c r="E63" t="s">
        <v>2675</v>
      </c>
      <c r="F63" t="s">
        <v>2328</v>
      </c>
      <c r="G63" t="s">
        <v>2331</v>
      </c>
      <c r="H63" t="s">
        <v>2994</v>
      </c>
      <c r="I63" t="s">
        <v>2995</v>
      </c>
      <c r="J63" t="s">
        <v>2996</v>
      </c>
      <c r="L63" t="s">
        <v>2997</v>
      </c>
      <c r="M63" t="s">
        <v>451</v>
      </c>
      <c r="N63" t="s">
        <v>2670</v>
      </c>
      <c r="O63">
        <v>40336</v>
      </c>
      <c r="P63" t="s">
        <v>2998</v>
      </c>
      <c r="R63" t="s">
        <v>451</v>
      </c>
      <c r="S63">
        <v>40336</v>
      </c>
      <c r="T63" s="199" t="s">
        <v>2980</v>
      </c>
      <c r="V63" t="s">
        <v>2999</v>
      </c>
      <c r="Y63" s="552">
        <v>1178</v>
      </c>
    </row>
    <row r="64" spans="1:25" x14ac:dyDescent="0.2">
      <c r="A64" t="s">
        <v>2192</v>
      </c>
      <c r="C64" s="3" t="s">
        <v>2319</v>
      </c>
      <c r="D64" t="s">
        <v>2671</v>
      </c>
      <c r="E64" t="s">
        <v>2675</v>
      </c>
      <c r="F64" t="s">
        <v>2328</v>
      </c>
      <c r="G64" t="s">
        <v>2331</v>
      </c>
      <c r="H64" t="s">
        <v>3000</v>
      </c>
      <c r="J64" t="s">
        <v>3001</v>
      </c>
      <c r="L64" t="s">
        <v>2707</v>
      </c>
      <c r="M64" t="s">
        <v>74</v>
      </c>
      <c r="N64" t="s">
        <v>2670</v>
      </c>
      <c r="O64">
        <v>40291</v>
      </c>
      <c r="P64" t="s">
        <v>3001</v>
      </c>
      <c r="R64" t="s">
        <v>74</v>
      </c>
      <c r="S64">
        <v>40291</v>
      </c>
      <c r="T64" s="199" t="s">
        <v>2380</v>
      </c>
      <c r="Y64" s="552">
        <v>1433</v>
      </c>
    </row>
    <row r="65" spans="1:25" x14ac:dyDescent="0.2">
      <c r="A65" t="s">
        <v>2193</v>
      </c>
      <c r="C65" s="3" t="s">
        <v>2319</v>
      </c>
      <c r="D65" t="s">
        <v>2671</v>
      </c>
      <c r="E65" t="s">
        <v>2672</v>
      </c>
      <c r="F65" t="s">
        <v>2328</v>
      </c>
      <c r="G65" t="s">
        <v>2331</v>
      </c>
      <c r="H65" t="s">
        <v>3003</v>
      </c>
      <c r="I65" t="s">
        <v>3004</v>
      </c>
      <c r="J65" t="s">
        <v>3005</v>
      </c>
      <c r="L65" t="s">
        <v>3006</v>
      </c>
      <c r="M65" t="s">
        <v>252</v>
      </c>
      <c r="N65" t="s">
        <v>2670</v>
      </c>
      <c r="O65">
        <v>41074</v>
      </c>
      <c r="P65" t="s">
        <v>3005</v>
      </c>
      <c r="R65" t="s">
        <v>252</v>
      </c>
      <c r="S65">
        <v>41074</v>
      </c>
      <c r="T65" s="199" t="s">
        <v>2381</v>
      </c>
      <c r="U65" t="s">
        <v>3007</v>
      </c>
      <c r="V65" t="s">
        <v>2674</v>
      </c>
      <c r="Y65" s="552">
        <v>1698</v>
      </c>
    </row>
    <row r="66" spans="1:25" x14ac:dyDescent="0.2">
      <c r="A66" t="s">
        <v>2194</v>
      </c>
      <c r="C66" s="3" t="s">
        <v>2319</v>
      </c>
      <c r="D66" t="s">
        <v>2668</v>
      </c>
      <c r="E66" t="s">
        <v>2681</v>
      </c>
      <c r="F66" t="s">
        <v>2328</v>
      </c>
      <c r="G66" t="s">
        <v>2331</v>
      </c>
      <c r="H66" t="s">
        <v>3008</v>
      </c>
      <c r="I66" t="s">
        <v>3009</v>
      </c>
      <c r="J66" t="s">
        <v>3010</v>
      </c>
      <c r="K66" t="s">
        <v>3011</v>
      </c>
      <c r="L66" t="s">
        <v>3012</v>
      </c>
      <c r="M66" t="s">
        <v>251</v>
      </c>
      <c r="N66" t="s">
        <v>2670</v>
      </c>
      <c r="O66">
        <v>41042</v>
      </c>
      <c r="P66" t="s">
        <v>3010</v>
      </c>
      <c r="R66" t="s">
        <v>2874</v>
      </c>
      <c r="S66">
        <v>45215</v>
      </c>
      <c r="T66" s="199" t="s">
        <v>2382</v>
      </c>
      <c r="V66" t="s">
        <v>3014</v>
      </c>
      <c r="Y66" s="552">
        <v>1512</v>
      </c>
    </row>
    <row r="67" spans="1:25" x14ac:dyDescent="0.2">
      <c r="A67" t="s">
        <v>2195</v>
      </c>
      <c r="C67" s="3" t="s">
        <v>2319</v>
      </c>
      <c r="D67" t="s">
        <v>2668</v>
      </c>
      <c r="E67" t="s">
        <v>2669</v>
      </c>
      <c r="F67" t="s">
        <v>2328</v>
      </c>
      <c r="G67" t="s">
        <v>2331</v>
      </c>
      <c r="H67" t="s">
        <v>3015</v>
      </c>
      <c r="I67" t="s">
        <v>3015</v>
      </c>
      <c r="J67" t="s">
        <v>3016</v>
      </c>
      <c r="L67" t="s">
        <v>3017</v>
      </c>
      <c r="M67" t="s">
        <v>146</v>
      </c>
      <c r="N67" t="s">
        <v>2670</v>
      </c>
      <c r="O67">
        <v>41041</v>
      </c>
      <c r="P67" t="s">
        <v>3016</v>
      </c>
      <c r="R67" t="s">
        <v>146</v>
      </c>
      <c r="S67">
        <v>41041</v>
      </c>
      <c r="T67" s="199" t="s">
        <v>2383</v>
      </c>
      <c r="V67" t="s">
        <v>3018</v>
      </c>
      <c r="Y67" s="552">
        <v>1388</v>
      </c>
    </row>
    <row r="68" spans="1:25" x14ac:dyDescent="0.2">
      <c r="A68" t="s">
        <v>2196</v>
      </c>
      <c r="C68" s="3" t="s">
        <v>2319</v>
      </c>
      <c r="D68" t="s">
        <v>2671</v>
      </c>
      <c r="E68" t="s">
        <v>2672</v>
      </c>
      <c r="F68" t="s">
        <v>2328</v>
      </c>
      <c r="G68" t="s">
        <v>2331</v>
      </c>
      <c r="H68" t="s">
        <v>3019</v>
      </c>
      <c r="I68" t="s">
        <v>3020</v>
      </c>
      <c r="J68" t="s">
        <v>3021</v>
      </c>
      <c r="K68" t="s">
        <v>3022</v>
      </c>
      <c r="L68" t="s">
        <v>3012</v>
      </c>
      <c r="M68" t="s">
        <v>251</v>
      </c>
      <c r="N68" t="s">
        <v>2670</v>
      </c>
      <c r="O68">
        <v>41042</v>
      </c>
      <c r="P68" t="s">
        <v>3021</v>
      </c>
      <c r="R68" t="s">
        <v>251</v>
      </c>
      <c r="S68">
        <v>41042</v>
      </c>
      <c r="T68" s="199" t="s">
        <v>3002</v>
      </c>
      <c r="V68" t="s">
        <v>2768</v>
      </c>
      <c r="Y68" s="552">
        <v>1695</v>
      </c>
    </row>
    <row r="69" spans="1:25" x14ac:dyDescent="0.2">
      <c r="A69" t="s">
        <v>2197</v>
      </c>
      <c r="C69" s="3" t="s">
        <v>2319</v>
      </c>
      <c r="D69" t="s">
        <v>2671</v>
      </c>
      <c r="E69" t="s">
        <v>2672</v>
      </c>
      <c r="F69" t="s">
        <v>2328</v>
      </c>
      <c r="G69" t="s">
        <v>2331</v>
      </c>
      <c r="H69" t="s">
        <v>3023</v>
      </c>
      <c r="I69" t="s">
        <v>3024</v>
      </c>
      <c r="J69" t="s">
        <v>3025</v>
      </c>
      <c r="L69" t="s">
        <v>3026</v>
      </c>
      <c r="M69" t="s">
        <v>142</v>
      </c>
      <c r="N69" t="s">
        <v>2670</v>
      </c>
      <c r="O69">
        <v>41017</v>
      </c>
      <c r="P69" t="s">
        <v>3025</v>
      </c>
      <c r="R69" t="s">
        <v>142</v>
      </c>
      <c r="S69">
        <v>41017</v>
      </c>
      <c r="T69" s="199" t="s">
        <v>2384</v>
      </c>
      <c r="U69" t="s">
        <v>3027</v>
      </c>
      <c r="V69" t="s">
        <v>2896</v>
      </c>
      <c r="Y69" s="552">
        <v>1127</v>
      </c>
    </row>
    <row r="70" spans="1:25" x14ac:dyDescent="0.2">
      <c r="A70" t="s">
        <v>2198</v>
      </c>
      <c r="C70" s="3" t="s">
        <v>2319</v>
      </c>
      <c r="D70" t="s">
        <v>2668</v>
      </c>
      <c r="E70" t="s">
        <v>2672</v>
      </c>
      <c r="F70" t="s">
        <v>2328</v>
      </c>
      <c r="G70" t="s">
        <v>2331</v>
      </c>
      <c r="H70" t="s">
        <v>3028</v>
      </c>
      <c r="I70" t="s">
        <v>3029</v>
      </c>
      <c r="J70" t="s">
        <v>3030</v>
      </c>
      <c r="L70" t="s">
        <v>3031</v>
      </c>
      <c r="M70" t="s">
        <v>252</v>
      </c>
      <c r="N70" t="s">
        <v>2670</v>
      </c>
      <c r="O70">
        <v>41075</v>
      </c>
      <c r="P70" t="s">
        <v>3030</v>
      </c>
      <c r="R70" t="s">
        <v>252</v>
      </c>
      <c r="S70">
        <v>41075</v>
      </c>
      <c r="T70" s="199" t="s">
        <v>3013</v>
      </c>
      <c r="U70" t="s">
        <v>3032</v>
      </c>
      <c r="V70" t="s">
        <v>3033</v>
      </c>
      <c r="Y70" s="552">
        <v>1684</v>
      </c>
    </row>
    <row r="71" spans="1:25" x14ac:dyDescent="0.2">
      <c r="A71" t="s">
        <v>2199</v>
      </c>
      <c r="C71" s="3" t="s">
        <v>2319</v>
      </c>
      <c r="D71" t="s">
        <v>2671</v>
      </c>
      <c r="E71" t="s">
        <v>2672</v>
      </c>
      <c r="F71" t="s">
        <v>2328</v>
      </c>
      <c r="G71" t="s">
        <v>2331</v>
      </c>
      <c r="H71" t="s">
        <v>3034</v>
      </c>
      <c r="I71" t="s">
        <v>3035</v>
      </c>
      <c r="J71" t="s">
        <v>3036</v>
      </c>
      <c r="L71" t="s">
        <v>3037</v>
      </c>
      <c r="M71" t="s">
        <v>142</v>
      </c>
      <c r="N71" t="s">
        <v>2670</v>
      </c>
      <c r="O71">
        <v>41011</v>
      </c>
      <c r="P71" t="s">
        <v>3036</v>
      </c>
      <c r="R71" t="s">
        <v>142</v>
      </c>
      <c r="S71">
        <v>41011</v>
      </c>
      <c r="T71" s="199" t="s">
        <v>2385</v>
      </c>
      <c r="U71" t="s">
        <v>3038</v>
      </c>
      <c r="V71" t="s">
        <v>2896</v>
      </c>
      <c r="Y71" s="552">
        <v>1147</v>
      </c>
    </row>
    <row r="72" spans="1:25" ht="25.5" x14ac:dyDescent="0.2">
      <c r="A72" t="s">
        <v>2200</v>
      </c>
      <c r="C72" s="3" t="s">
        <v>2319</v>
      </c>
      <c r="D72" t="s">
        <v>2668</v>
      </c>
      <c r="E72" t="s">
        <v>2672</v>
      </c>
      <c r="F72" t="s">
        <v>2328</v>
      </c>
      <c r="G72" t="s">
        <v>2331</v>
      </c>
      <c r="H72" t="s">
        <v>3039</v>
      </c>
      <c r="I72" t="s">
        <v>3040</v>
      </c>
      <c r="J72" t="s">
        <v>3041</v>
      </c>
      <c r="L72" t="s">
        <v>3042</v>
      </c>
      <c r="M72" t="s">
        <v>453</v>
      </c>
      <c r="N72" t="s">
        <v>2670</v>
      </c>
      <c r="O72">
        <v>40601</v>
      </c>
      <c r="P72" t="s">
        <v>3041</v>
      </c>
      <c r="R72" t="s">
        <v>453</v>
      </c>
      <c r="S72">
        <v>40601</v>
      </c>
      <c r="T72" s="199" t="s">
        <v>2386</v>
      </c>
      <c r="U72" t="s">
        <v>3044</v>
      </c>
      <c r="V72" t="s">
        <v>3045</v>
      </c>
      <c r="Y72" s="552">
        <v>1381</v>
      </c>
    </row>
    <row r="73" spans="1:25" x14ac:dyDescent="0.2">
      <c r="A73" t="s">
        <v>2201</v>
      </c>
      <c r="C73" s="3" t="s">
        <v>2319</v>
      </c>
      <c r="D73" t="s">
        <v>2668</v>
      </c>
      <c r="E73" t="s">
        <v>2669</v>
      </c>
      <c r="F73" t="s">
        <v>2328</v>
      </c>
      <c r="G73" t="s">
        <v>2331</v>
      </c>
      <c r="H73" t="s">
        <v>3046</v>
      </c>
      <c r="I73" t="s">
        <v>3047</v>
      </c>
      <c r="J73" t="s">
        <v>3048</v>
      </c>
      <c r="L73" t="s">
        <v>453</v>
      </c>
      <c r="M73" t="s">
        <v>315</v>
      </c>
      <c r="N73" t="s">
        <v>2670</v>
      </c>
      <c r="O73">
        <v>42134</v>
      </c>
      <c r="P73" t="s">
        <v>3049</v>
      </c>
      <c r="R73" t="s">
        <v>315</v>
      </c>
      <c r="S73">
        <v>42134</v>
      </c>
      <c r="T73" s="199" t="s">
        <v>2387</v>
      </c>
      <c r="Y73" s="552">
        <v>1472</v>
      </c>
    </row>
    <row r="74" spans="1:25" ht="25.5" x14ac:dyDescent="0.2">
      <c r="A74" t="s">
        <v>2202</v>
      </c>
      <c r="C74" s="3" t="s">
        <v>2319</v>
      </c>
      <c r="D74" t="s">
        <v>2671</v>
      </c>
      <c r="E74" t="s">
        <v>2669</v>
      </c>
      <c r="F74" t="s">
        <v>2328</v>
      </c>
      <c r="G74" t="s">
        <v>2331</v>
      </c>
      <c r="H74" t="s">
        <v>3050</v>
      </c>
      <c r="I74" t="s">
        <v>3051</v>
      </c>
      <c r="J74" t="s">
        <v>3052</v>
      </c>
      <c r="L74" t="s">
        <v>3053</v>
      </c>
      <c r="M74" t="s">
        <v>87</v>
      </c>
      <c r="N74" t="s">
        <v>2670</v>
      </c>
      <c r="O74">
        <v>41095</v>
      </c>
      <c r="P74" t="s">
        <v>3054</v>
      </c>
      <c r="R74" t="s">
        <v>87</v>
      </c>
      <c r="S74">
        <v>41095</v>
      </c>
      <c r="T74" s="199" t="s">
        <v>2388</v>
      </c>
      <c r="U74" t="s">
        <v>3055</v>
      </c>
      <c r="V74" t="s">
        <v>3056</v>
      </c>
      <c r="Y74" s="552">
        <v>1126</v>
      </c>
    </row>
    <row r="75" spans="1:25" ht="25.5" x14ac:dyDescent="0.2">
      <c r="A75" t="s">
        <v>2203</v>
      </c>
      <c r="C75" s="3" t="s">
        <v>2319</v>
      </c>
      <c r="D75" t="s">
        <v>2668</v>
      </c>
      <c r="E75" t="s">
        <v>2669</v>
      </c>
      <c r="F75" t="s">
        <v>2328</v>
      </c>
      <c r="G75" t="s">
        <v>2331</v>
      </c>
      <c r="H75" t="s">
        <v>3057</v>
      </c>
      <c r="I75" t="s">
        <v>3058</v>
      </c>
      <c r="J75" t="s">
        <v>3059</v>
      </c>
      <c r="L75" t="s">
        <v>3060</v>
      </c>
      <c r="M75" t="s">
        <v>454</v>
      </c>
      <c r="N75" t="s">
        <v>2670</v>
      </c>
      <c r="O75">
        <v>40444</v>
      </c>
      <c r="P75" t="s">
        <v>3059</v>
      </c>
      <c r="R75" t="s">
        <v>454</v>
      </c>
      <c r="S75">
        <v>40444</v>
      </c>
      <c r="T75" s="199" t="s">
        <v>2389</v>
      </c>
      <c r="V75" t="s">
        <v>3061</v>
      </c>
      <c r="Y75" s="552">
        <v>1477</v>
      </c>
    </row>
    <row r="76" spans="1:25" x14ac:dyDescent="0.2">
      <c r="A76" t="s">
        <v>2204</v>
      </c>
      <c r="C76" s="3" t="s">
        <v>2319</v>
      </c>
      <c r="D76" t="s">
        <v>2668</v>
      </c>
      <c r="E76" t="s">
        <v>2669</v>
      </c>
      <c r="F76" t="s">
        <v>2328</v>
      </c>
      <c r="G76" t="s">
        <v>2331</v>
      </c>
      <c r="H76" t="s">
        <v>3062</v>
      </c>
      <c r="I76" t="s">
        <v>3063</v>
      </c>
      <c r="J76" t="s">
        <v>3064</v>
      </c>
      <c r="L76" t="s">
        <v>3065</v>
      </c>
      <c r="M76" t="s">
        <v>462</v>
      </c>
      <c r="N76" t="s">
        <v>2670</v>
      </c>
      <c r="O76">
        <v>40324</v>
      </c>
      <c r="P76" t="s">
        <v>3064</v>
      </c>
      <c r="R76" t="s">
        <v>462</v>
      </c>
      <c r="S76">
        <v>40324</v>
      </c>
      <c r="T76" s="199" t="s">
        <v>3043</v>
      </c>
      <c r="U76" t="s">
        <v>3066</v>
      </c>
      <c r="V76" t="s">
        <v>3067</v>
      </c>
      <c r="Y76" s="552">
        <v>1262</v>
      </c>
    </row>
    <row r="77" spans="1:25" ht="25.5" x14ac:dyDescent="0.2">
      <c r="A77" t="s">
        <v>2205</v>
      </c>
      <c r="C77" s="3" t="s">
        <v>2319</v>
      </c>
      <c r="D77" t="s">
        <v>2668</v>
      </c>
      <c r="E77" t="s">
        <v>2681</v>
      </c>
      <c r="F77" t="s">
        <v>2328</v>
      </c>
      <c r="G77" t="s">
        <v>2331</v>
      </c>
      <c r="H77" t="s">
        <v>3068</v>
      </c>
      <c r="I77" t="s">
        <v>3069</v>
      </c>
      <c r="J77" t="s">
        <v>3070</v>
      </c>
      <c r="L77" t="s">
        <v>3071</v>
      </c>
      <c r="M77" t="s">
        <v>240</v>
      </c>
      <c r="N77" t="s">
        <v>2670</v>
      </c>
      <c r="O77">
        <v>42754</v>
      </c>
      <c r="P77" t="s">
        <v>3070</v>
      </c>
      <c r="R77" t="s">
        <v>240</v>
      </c>
      <c r="S77">
        <v>42754</v>
      </c>
      <c r="T77" s="199" t="s">
        <v>2390</v>
      </c>
      <c r="V77" t="s">
        <v>3072</v>
      </c>
      <c r="Y77" s="552">
        <v>1336</v>
      </c>
    </row>
    <row r="78" spans="1:25" x14ac:dyDescent="0.2">
      <c r="A78" t="s">
        <v>2206</v>
      </c>
      <c r="C78" s="3" t="s">
        <v>2319</v>
      </c>
      <c r="D78" t="s">
        <v>2668</v>
      </c>
      <c r="E78" t="s">
        <v>2675</v>
      </c>
      <c r="F78" t="s">
        <v>2328</v>
      </c>
      <c r="G78" t="s">
        <v>2331</v>
      </c>
      <c r="H78" t="s">
        <v>3073</v>
      </c>
      <c r="I78" t="s">
        <v>3074</v>
      </c>
      <c r="J78" t="s">
        <v>3075</v>
      </c>
      <c r="L78" t="s">
        <v>3076</v>
      </c>
      <c r="M78" t="s">
        <v>589</v>
      </c>
      <c r="N78" t="s">
        <v>2670</v>
      </c>
      <c r="O78">
        <v>42743</v>
      </c>
      <c r="P78" t="s">
        <v>3077</v>
      </c>
      <c r="R78" t="s">
        <v>589</v>
      </c>
      <c r="S78">
        <v>42743</v>
      </c>
      <c r="T78" s="199" t="s">
        <v>2391</v>
      </c>
      <c r="U78" t="s">
        <v>3078</v>
      </c>
      <c r="V78" t="s">
        <v>3079</v>
      </c>
      <c r="Y78" s="552">
        <v>1133</v>
      </c>
    </row>
    <row r="79" spans="1:25" x14ac:dyDescent="0.2">
      <c r="A79" t="s">
        <v>2207</v>
      </c>
      <c r="C79" s="3" t="s">
        <v>2319</v>
      </c>
      <c r="D79" t="s">
        <v>2668</v>
      </c>
      <c r="E79" t="s">
        <v>2669</v>
      </c>
      <c r="F79" t="s">
        <v>2328</v>
      </c>
      <c r="G79" t="s">
        <v>2331</v>
      </c>
      <c r="H79" t="s">
        <v>3080</v>
      </c>
      <c r="J79" t="s">
        <v>3081</v>
      </c>
      <c r="L79" t="s">
        <v>23</v>
      </c>
      <c r="M79" t="s">
        <v>23</v>
      </c>
      <c r="N79" t="s">
        <v>2670</v>
      </c>
      <c r="O79">
        <v>41144</v>
      </c>
      <c r="P79" t="s">
        <v>3081</v>
      </c>
      <c r="R79" t="s">
        <v>23</v>
      </c>
      <c r="S79">
        <v>41144</v>
      </c>
      <c r="T79" s="199" t="s">
        <v>2392</v>
      </c>
      <c r="Y79" s="552">
        <v>1525</v>
      </c>
    </row>
    <row r="80" spans="1:25" x14ac:dyDescent="0.2">
      <c r="A80" t="s">
        <v>2208</v>
      </c>
      <c r="C80" s="3" t="s">
        <v>2319</v>
      </c>
      <c r="D80" t="s">
        <v>2668</v>
      </c>
      <c r="E80" t="s">
        <v>2681</v>
      </c>
      <c r="F80" t="s">
        <v>2328</v>
      </c>
      <c r="G80" t="s">
        <v>2331</v>
      </c>
      <c r="I80" t="s">
        <v>3082</v>
      </c>
      <c r="J80" t="s">
        <v>3083</v>
      </c>
      <c r="L80" t="s">
        <v>3084</v>
      </c>
      <c r="M80" t="s">
        <v>23</v>
      </c>
      <c r="N80" t="s">
        <v>2670</v>
      </c>
      <c r="O80">
        <v>41175</v>
      </c>
      <c r="P80" t="s">
        <v>3083</v>
      </c>
      <c r="R80" t="s">
        <v>23</v>
      </c>
      <c r="S80">
        <v>41175</v>
      </c>
      <c r="T80" s="199" t="s">
        <v>2393</v>
      </c>
      <c r="V80" t="s">
        <v>3085</v>
      </c>
      <c r="Y80" s="552">
        <v>1337</v>
      </c>
    </row>
    <row r="81" spans="1:25" ht="25.5" x14ac:dyDescent="0.2">
      <c r="A81" t="s">
        <v>2209</v>
      </c>
      <c r="C81" s="3" t="s">
        <v>2319</v>
      </c>
      <c r="D81" t="s">
        <v>2668</v>
      </c>
      <c r="E81" t="s">
        <v>2669</v>
      </c>
      <c r="F81" t="s">
        <v>2328</v>
      </c>
      <c r="G81" t="s">
        <v>2331</v>
      </c>
      <c r="H81" t="s">
        <v>3086</v>
      </c>
      <c r="I81" t="s">
        <v>3087</v>
      </c>
      <c r="J81" t="s">
        <v>3088</v>
      </c>
      <c r="L81" t="s">
        <v>3089</v>
      </c>
      <c r="M81" t="s">
        <v>308</v>
      </c>
      <c r="N81" t="s">
        <v>2670</v>
      </c>
      <c r="O81">
        <v>42348</v>
      </c>
      <c r="P81" t="s">
        <v>3088</v>
      </c>
      <c r="R81" t="s">
        <v>308</v>
      </c>
      <c r="S81">
        <v>42348</v>
      </c>
      <c r="T81" s="199" t="s">
        <v>2394</v>
      </c>
      <c r="V81" t="s">
        <v>3086</v>
      </c>
      <c r="Y81" s="552">
        <v>1081</v>
      </c>
    </row>
    <row r="82" spans="1:25" x14ac:dyDescent="0.2">
      <c r="A82" t="s">
        <v>2210</v>
      </c>
      <c r="C82" s="3" t="s">
        <v>2319</v>
      </c>
      <c r="D82" t="s">
        <v>2668</v>
      </c>
      <c r="E82" t="s">
        <v>2669</v>
      </c>
      <c r="F82" t="s">
        <v>2328</v>
      </c>
      <c r="G82" t="s">
        <v>2331</v>
      </c>
      <c r="H82" t="s">
        <v>3090</v>
      </c>
      <c r="I82" t="s">
        <v>3091</v>
      </c>
      <c r="J82" t="s">
        <v>3092</v>
      </c>
      <c r="L82" t="s">
        <v>3093</v>
      </c>
      <c r="M82" t="s">
        <v>66</v>
      </c>
      <c r="N82" t="s">
        <v>2670</v>
      </c>
      <c r="O82">
        <v>42701</v>
      </c>
      <c r="P82" t="s">
        <v>3092</v>
      </c>
      <c r="R82" t="s">
        <v>66</v>
      </c>
      <c r="S82">
        <v>42701</v>
      </c>
      <c r="T82" s="199" t="s">
        <v>2395</v>
      </c>
      <c r="V82" t="s">
        <v>3094</v>
      </c>
      <c r="Y82" s="552">
        <v>1467</v>
      </c>
    </row>
    <row r="83" spans="1:25" x14ac:dyDescent="0.2">
      <c r="A83" t="s">
        <v>2634</v>
      </c>
      <c r="C83" s="3" t="s">
        <v>2319</v>
      </c>
      <c r="D83" t="s">
        <v>2668</v>
      </c>
      <c r="E83" t="s">
        <v>2681</v>
      </c>
      <c r="F83" t="s">
        <v>2328</v>
      </c>
      <c r="G83" s="490" t="s">
        <v>3970</v>
      </c>
      <c r="H83" t="s">
        <v>3095</v>
      </c>
      <c r="I83" t="s">
        <v>3096</v>
      </c>
      <c r="J83" t="s">
        <v>3097</v>
      </c>
      <c r="K83" t="s">
        <v>3098</v>
      </c>
      <c r="L83" t="s">
        <v>3099</v>
      </c>
      <c r="M83" t="s">
        <v>455</v>
      </c>
      <c r="N83" t="s">
        <v>2670</v>
      </c>
      <c r="O83">
        <v>41031</v>
      </c>
      <c r="P83" t="s">
        <v>3097</v>
      </c>
      <c r="Q83" t="s">
        <v>3098</v>
      </c>
      <c r="R83" t="s">
        <v>455</v>
      </c>
      <c r="S83">
        <v>41031</v>
      </c>
      <c r="T83" s="199" t="s">
        <v>2396</v>
      </c>
      <c r="U83" t="s">
        <v>3100</v>
      </c>
      <c r="V83" t="s">
        <v>3101</v>
      </c>
      <c r="Y83" s="552">
        <v>1709</v>
      </c>
    </row>
    <row r="84" spans="1:25" x14ac:dyDescent="0.2">
      <c r="A84" t="s">
        <v>2211</v>
      </c>
      <c r="C84" s="3" t="s">
        <v>2319</v>
      </c>
      <c r="D84" t="s">
        <v>2668</v>
      </c>
      <c r="E84" t="s">
        <v>2669</v>
      </c>
      <c r="F84" t="s">
        <v>2328</v>
      </c>
      <c r="G84" t="s">
        <v>2331</v>
      </c>
      <c r="H84" t="s">
        <v>3102</v>
      </c>
      <c r="I84" t="s">
        <v>3103</v>
      </c>
      <c r="J84" t="s">
        <v>3104</v>
      </c>
      <c r="L84" t="s">
        <v>3105</v>
      </c>
      <c r="M84" t="s">
        <v>311</v>
      </c>
      <c r="N84" t="s">
        <v>2670</v>
      </c>
      <c r="O84">
        <v>42765</v>
      </c>
      <c r="P84" t="s">
        <v>3106</v>
      </c>
      <c r="R84" t="s">
        <v>311</v>
      </c>
      <c r="S84">
        <v>42765</v>
      </c>
      <c r="T84" s="199" t="s">
        <v>2396</v>
      </c>
      <c r="V84" t="s">
        <v>3107</v>
      </c>
      <c r="Y84" s="552">
        <v>1432</v>
      </c>
    </row>
    <row r="85" spans="1:25" x14ac:dyDescent="0.2">
      <c r="A85" t="s">
        <v>2212</v>
      </c>
      <c r="C85" s="3" t="s">
        <v>2319</v>
      </c>
      <c r="D85" t="s">
        <v>2671</v>
      </c>
      <c r="E85" t="s">
        <v>2672</v>
      </c>
      <c r="F85" t="s">
        <v>2328</v>
      </c>
      <c r="G85" t="s">
        <v>2331</v>
      </c>
      <c r="H85" t="s">
        <v>3108</v>
      </c>
      <c r="I85" t="s">
        <v>3109</v>
      </c>
      <c r="J85" t="s">
        <v>3110</v>
      </c>
      <c r="L85" t="s">
        <v>3111</v>
      </c>
      <c r="M85" t="s">
        <v>613</v>
      </c>
      <c r="N85" t="s">
        <v>2670</v>
      </c>
      <c r="O85">
        <v>41048</v>
      </c>
      <c r="P85" t="s">
        <v>3112</v>
      </c>
      <c r="R85" t="s">
        <v>613</v>
      </c>
      <c r="S85">
        <v>41048</v>
      </c>
      <c r="T85" s="199" t="s">
        <v>2397</v>
      </c>
      <c r="V85" t="s">
        <v>2768</v>
      </c>
      <c r="Y85" s="552">
        <v>1041</v>
      </c>
    </row>
    <row r="86" spans="1:25" x14ac:dyDescent="0.2">
      <c r="A86" t="s">
        <v>2635</v>
      </c>
      <c r="C86" s="3" t="s">
        <v>2319</v>
      </c>
      <c r="D86" t="s">
        <v>2668</v>
      </c>
      <c r="E86" t="s">
        <v>2675</v>
      </c>
      <c r="F86" t="s">
        <v>2328</v>
      </c>
      <c r="G86" t="s">
        <v>2331</v>
      </c>
      <c r="H86" t="s">
        <v>3113</v>
      </c>
      <c r="J86" t="s">
        <v>3114</v>
      </c>
      <c r="L86" t="s">
        <v>3115</v>
      </c>
      <c r="M86" t="s">
        <v>73</v>
      </c>
      <c r="N86" t="s">
        <v>2670</v>
      </c>
      <c r="O86">
        <v>40019</v>
      </c>
      <c r="P86" t="s">
        <v>3114</v>
      </c>
      <c r="R86" t="s">
        <v>73</v>
      </c>
      <c r="S86">
        <v>40019</v>
      </c>
      <c r="T86" s="199" t="s">
        <v>2398</v>
      </c>
      <c r="U86" t="s">
        <v>3116</v>
      </c>
      <c r="V86" t="s">
        <v>3117</v>
      </c>
      <c r="Y86" s="552">
        <v>1082</v>
      </c>
    </row>
    <row r="87" spans="1:25" x14ac:dyDescent="0.2">
      <c r="A87" t="s">
        <v>2636</v>
      </c>
      <c r="C87" s="3" t="s">
        <v>2319</v>
      </c>
      <c r="D87" t="s">
        <v>2668</v>
      </c>
      <c r="E87" t="s">
        <v>2672</v>
      </c>
      <c r="F87" t="s">
        <v>2328</v>
      </c>
      <c r="G87" t="s">
        <v>2331</v>
      </c>
      <c r="H87" t="s">
        <v>3118</v>
      </c>
      <c r="I87" t="s">
        <v>3119</v>
      </c>
      <c r="J87" t="s">
        <v>3120</v>
      </c>
      <c r="L87" t="s">
        <v>3121</v>
      </c>
      <c r="M87" t="s">
        <v>782</v>
      </c>
      <c r="N87" t="s">
        <v>2670</v>
      </c>
      <c r="O87">
        <v>42240</v>
      </c>
      <c r="P87" t="s">
        <v>3122</v>
      </c>
      <c r="R87" t="s">
        <v>782</v>
      </c>
      <c r="S87">
        <v>42240</v>
      </c>
      <c r="T87" s="199" t="s">
        <v>2354</v>
      </c>
      <c r="U87" t="s">
        <v>3123</v>
      </c>
      <c r="V87" t="s">
        <v>3124</v>
      </c>
      <c r="Y87" s="552">
        <v>1263</v>
      </c>
    </row>
    <row r="88" spans="1:25" ht="25.5" x14ac:dyDescent="0.2">
      <c r="A88" t="s">
        <v>2213</v>
      </c>
      <c r="C88" s="3" t="s">
        <v>2319</v>
      </c>
      <c r="D88" t="s">
        <v>2671</v>
      </c>
      <c r="E88" t="s">
        <v>2672</v>
      </c>
      <c r="F88" t="s">
        <v>2328</v>
      </c>
      <c r="G88" t="s">
        <v>2331</v>
      </c>
      <c r="H88" t="s">
        <v>3125</v>
      </c>
      <c r="I88" t="s">
        <v>3126</v>
      </c>
      <c r="J88" t="s">
        <v>3127</v>
      </c>
      <c r="L88" t="s">
        <v>3128</v>
      </c>
      <c r="M88" t="s">
        <v>142</v>
      </c>
      <c r="N88" t="s">
        <v>2670</v>
      </c>
      <c r="O88">
        <v>41051</v>
      </c>
      <c r="P88" t="s">
        <v>3129</v>
      </c>
      <c r="R88" t="s">
        <v>142</v>
      </c>
      <c r="S88">
        <v>41051</v>
      </c>
      <c r="T88" s="199" t="s">
        <v>2399</v>
      </c>
      <c r="V88" t="s">
        <v>2896</v>
      </c>
      <c r="Y88" s="552">
        <v>1423</v>
      </c>
    </row>
    <row r="89" spans="1:25" x14ac:dyDescent="0.2">
      <c r="A89" t="s">
        <v>2214</v>
      </c>
      <c r="C89" s="3" t="s">
        <v>2319</v>
      </c>
      <c r="D89" t="s">
        <v>2668</v>
      </c>
      <c r="E89" t="s">
        <v>2675</v>
      </c>
      <c r="F89" t="s">
        <v>2328</v>
      </c>
      <c r="G89" t="s">
        <v>2331</v>
      </c>
      <c r="H89" t="s">
        <v>3130</v>
      </c>
      <c r="I89" t="s">
        <v>3131</v>
      </c>
      <c r="J89" t="s">
        <v>3132</v>
      </c>
      <c r="L89" t="s">
        <v>3133</v>
      </c>
      <c r="M89" t="s">
        <v>54</v>
      </c>
      <c r="N89" t="s">
        <v>2670</v>
      </c>
      <c r="O89">
        <v>40447</v>
      </c>
      <c r="P89" t="s">
        <v>3134</v>
      </c>
      <c r="R89" t="s">
        <v>54</v>
      </c>
      <c r="S89">
        <v>40447</v>
      </c>
      <c r="T89" s="199" t="s">
        <v>2400</v>
      </c>
      <c r="U89" t="s">
        <v>3135</v>
      </c>
      <c r="V89" t="s">
        <v>3136</v>
      </c>
      <c r="Y89" s="552">
        <v>1476</v>
      </c>
    </row>
    <row r="90" spans="1:25" x14ac:dyDescent="0.2">
      <c r="A90" t="s">
        <v>2215</v>
      </c>
      <c r="C90" s="3" t="s">
        <v>2319</v>
      </c>
      <c r="D90" t="s">
        <v>2668</v>
      </c>
      <c r="E90" t="s">
        <v>2672</v>
      </c>
      <c r="F90" t="s">
        <v>2328</v>
      </c>
      <c r="G90" t="s">
        <v>2331</v>
      </c>
      <c r="H90" t="s">
        <v>3137</v>
      </c>
      <c r="I90" t="s">
        <v>3138</v>
      </c>
      <c r="J90" t="s">
        <v>3139</v>
      </c>
      <c r="L90" t="s">
        <v>3140</v>
      </c>
      <c r="M90" t="s">
        <v>74</v>
      </c>
      <c r="N90" t="s">
        <v>2670</v>
      </c>
      <c r="O90">
        <v>40299</v>
      </c>
      <c r="P90" t="s">
        <v>3141</v>
      </c>
      <c r="R90" t="s">
        <v>74</v>
      </c>
      <c r="S90">
        <v>40299</v>
      </c>
      <c r="T90" s="199" t="s">
        <v>3882</v>
      </c>
      <c r="Y90" s="552">
        <v>1642</v>
      </c>
    </row>
    <row r="91" spans="1:25" x14ac:dyDescent="0.2">
      <c r="A91" t="s">
        <v>2216</v>
      </c>
      <c r="C91" s="3" t="s">
        <v>2319</v>
      </c>
      <c r="D91" t="s">
        <v>2668</v>
      </c>
      <c r="E91" t="s">
        <v>2672</v>
      </c>
      <c r="F91" t="s">
        <v>2328</v>
      </c>
      <c r="G91" t="s">
        <v>2331</v>
      </c>
      <c r="H91" t="s">
        <v>3137</v>
      </c>
      <c r="I91" t="s">
        <v>3138</v>
      </c>
      <c r="J91" t="s">
        <v>3139</v>
      </c>
      <c r="L91" t="s">
        <v>3140</v>
      </c>
      <c r="M91" t="s">
        <v>74</v>
      </c>
      <c r="N91" t="s">
        <v>2670</v>
      </c>
      <c r="O91">
        <v>40299</v>
      </c>
      <c r="P91" t="s">
        <v>3141</v>
      </c>
      <c r="R91" t="s">
        <v>74</v>
      </c>
      <c r="S91">
        <v>40299</v>
      </c>
      <c r="T91" s="199" t="s">
        <v>2401</v>
      </c>
      <c r="Y91" s="552">
        <v>1019</v>
      </c>
    </row>
    <row r="92" spans="1:25" ht="25.5" x14ac:dyDescent="0.2">
      <c r="A92" t="s">
        <v>2217</v>
      </c>
      <c r="C92" s="3" t="s">
        <v>2319</v>
      </c>
      <c r="D92" t="s">
        <v>2668</v>
      </c>
      <c r="E92" t="s">
        <v>2675</v>
      </c>
      <c r="F92" t="s">
        <v>2328</v>
      </c>
      <c r="G92" t="s">
        <v>2331</v>
      </c>
      <c r="H92" t="s">
        <v>3142</v>
      </c>
      <c r="I92" t="s">
        <v>3143</v>
      </c>
      <c r="J92" t="s">
        <v>3144</v>
      </c>
      <c r="L92" t="s">
        <v>3145</v>
      </c>
      <c r="M92" t="s">
        <v>456</v>
      </c>
      <c r="N92" t="s">
        <v>2670</v>
      </c>
      <c r="O92">
        <v>40356</v>
      </c>
      <c r="P92" t="s">
        <v>3144</v>
      </c>
      <c r="R92" t="s">
        <v>456</v>
      </c>
      <c r="S92">
        <v>40356</v>
      </c>
      <c r="T92" s="199" t="s">
        <v>2389</v>
      </c>
      <c r="U92" t="s">
        <v>3146</v>
      </c>
      <c r="V92" t="s">
        <v>3147</v>
      </c>
      <c r="Y92" s="552">
        <v>1475</v>
      </c>
    </row>
    <row r="93" spans="1:25" x14ac:dyDescent="0.2">
      <c r="A93" t="s">
        <v>2218</v>
      </c>
      <c r="C93" s="3" t="s">
        <v>2319</v>
      </c>
      <c r="D93" t="s">
        <v>2668</v>
      </c>
      <c r="E93" t="s">
        <v>2735</v>
      </c>
      <c r="F93" t="s">
        <v>2328</v>
      </c>
      <c r="G93" t="s">
        <v>2331</v>
      </c>
      <c r="H93" t="s">
        <v>3148</v>
      </c>
      <c r="I93" t="s">
        <v>3149</v>
      </c>
      <c r="J93" t="s">
        <v>3150</v>
      </c>
      <c r="L93" t="s">
        <v>3151</v>
      </c>
      <c r="M93" t="s">
        <v>628</v>
      </c>
      <c r="N93" t="s">
        <v>2670</v>
      </c>
      <c r="O93">
        <v>41101</v>
      </c>
      <c r="P93" t="s">
        <v>3152</v>
      </c>
      <c r="R93" t="s">
        <v>628</v>
      </c>
      <c r="S93">
        <v>41101</v>
      </c>
      <c r="T93" s="199" t="s">
        <v>2402</v>
      </c>
      <c r="U93" t="s">
        <v>3153</v>
      </c>
      <c r="V93" t="s">
        <v>3154</v>
      </c>
      <c r="Y93" s="552">
        <v>1407</v>
      </c>
    </row>
    <row r="94" spans="1:25" ht="25.5" x14ac:dyDescent="0.2">
      <c r="A94" t="s">
        <v>2219</v>
      </c>
      <c r="C94" s="3" t="s">
        <v>2319</v>
      </c>
      <c r="D94" t="s">
        <v>2668</v>
      </c>
      <c r="E94" t="s">
        <v>2681</v>
      </c>
      <c r="F94" t="s">
        <v>2328</v>
      </c>
      <c r="G94" t="s">
        <v>2331</v>
      </c>
      <c r="H94" t="s">
        <v>3155</v>
      </c>
      <c r="J94" t="s">
        <v>3156</v>
      </c>
      <c r="L94" t="s">
        <v>3157</v>
      </c>
      <c r="M94" t="s">
        <v>264</v>
      </c>
      <c r="N94" t="s">
        <v>2670</v>
      </c>
      <c r="O94">
        <v>41822</v>
      </c>
      <c r="P94" t="s">
        <v>3156</v>
      </c>
      <c r="R94" t="s">
        <v>264</v>
      </c>
      <c r="S94">
        <v>41822</v>
      </c>
      <c r="T94" s="199" t="s">
        <v>2403</v>
      </c>
      <c r="U94" t="s">
        <v>3158</v>
      </c>
      <c r="V94" t="s">
        <v>3159</v>
      </c>
      <c r="Y94" s="552" t="s">
        <v>2509</v>
      </c>
    </row>
    <row r="95" spans="1:25" ht="25.5" x14ac:dyDescent="0.2">
      <c r="A95" t="s">
        <v>2219</v>
      </c>
      <c r="C95" s="3" t="s">
        <v>2319</v>
      </c>
      <c r="D95" t="s">
        <v>2668</v>
      </c>
      <c r="E95" t="s">
        <v>2675</v>
      </c>
      <c r="F95" t="s">
        <v>2328</v>
      </c>
      <c r="G95" t="s">
        <v>2331</v>
      </c>
      <c r="H95" t="s">
        <v>3160</v>
      </c>
      <c r="I95" t="s">
        <v>3161</v>
      </c>
      <c r="J95" t="s">
        <v>3162</v>
      </c>
      <c r="L95" t="s">
        <v>3163</v>
      </c>
      <c r="M95" t="s">
        <v>55</v>
      </c>
      <c r="N95" t="s">
        <v>2670</v>
      </c>
      <c r="O95">
        <v>40906</v>
      </c>
      <c r="P95" t="s">
        <v>3164</v>
      </c>
      <c r="R95" t="s">
        <v>55</v>
      </c>
      <c r="S95">
        <v>40906</v>
      </c>
      <c r="T95" s="199" t="s">
        <v>2403</v>
      </c>
      <c r="V95" t="s">
        <v>3165</v>
      </c>
      <c r="Y95" s="552">
        <v>1688</v>
      </c>
    </row>
    <row r="96" spans="1:25" x14ac:dyDescent="0.2">
      <c r="A96" t="s">
        <v>2220</v>
      </c>
      <c r="C96" s="3" t="s">
        <v>2319</v>
      </c>
      <c r="D96" t="s">
        <v>2668</v>
      </c>
      <c r="E96" t="s">
        <v>2675</v>
      </c>
      <c r="F96" t="s">
        <v>2328</v>
      </c>
      <c r="G96" t="s">
        <v>2331</v>
      </c>
      <c r="H96" t="s">
        <v>3160</v>
      </c>
      <c r="I96" t="s">
        <v>3161</v>
      </c>
      <c r="J96" t="s">
        <v>3166</v>
      </c>
      <c r="L96" t="s">
        <v>2739</v>
      </c>
      <c r="M96" t="s">
        <v>473</v>
      </c>
      <c r="N96" t="s">
        <v>2670</v>
      </c>
      <c r="O96">
        <v>40701</v>
      </c>
      <c r="P96" t="s">
        <v>3164</v>
      </c>
      <c r="R96" t="s">
        <v>473</v>
      </c>
      <c r="S96">
        <v>40906</v>
      </c>
      <c r="T96" s="199" t="s">
        <v>2404</v>
      </c>
      <c r="U96" t="s">
        <v>3167</v>
      </c>
      <c r="V96" t="s">
        <v>3168</v>
      </c>
      <c r="Y96" s="552">
        <v>1449</v>
      </c>
    </row>
    <row r="97" spans="1:25" ht="16.5" customHeight="1" x14ac:dyDescent="0.2">
      <c r="A97" t="s">
        <v>2221</v>
      </c>
      <c r="C97" s="3" t="s">
        <v>2319</v>
      </c>
      <c r="D97" t="s">
        <v>2668</v>
      </c>
      <c r="E97" t="s">
        <v>2675</v>
      </c>
      <c r="F97" t="s">
        <v>2328</v>
      </c>
      <c r="G97" t="s">
        <v>2331</v>
      </c>
      <c r="H97" t="s">
        <v>3169</v>
      </c>
      <c r="I97" t="s">
        <v>3170</v>
      </c>
      <c r="J97" t="s">
        <v>3171</v>
      </c>
      <c r="L97" t="s">
        <v>3172</v>
      </c>
      <c r="M97" t="s">
        <v>267</v>
      </c>
      <c r="N97" t="s">
        <v>2670</v>
      </c>
      <c r="O97">
        <v>42748</v>
      </c>
      <c r="P97" t="s">
        <v>3171</v>
      </c>
      <c r="R97" t="s">
        <v>267</v>
      </c>
      <c r="S97">
        <v>42748</v>
      </c>
      <c r="T97" s="199" t="s">
        <v>2405</v>
      </c>
      <c r="U97" t="s">
        <v>3173</v>
      </c>
      <c r="V97" t="s">
        <v>3174</v>
      </c>
      <c r="Y97" s="552">
        <v>1673</v>
      </c>
    </row>
    <row r="98" spans="1:25" x14ac:dyDescent="0.2">
      <c r="A98" t="s">
        <v>2637</v>
      </c>
      <c r="C98" s="3" t="s">
        <v>2319</v>
      </c>
      <c r="D98" t="s">
        <v>2668</v>
      </c>
      <c r="E98" t="s">
        <v>2681</v>
      </c>
      <c r="F98" t="s">
        <v>2328</v>
      </c>
      <c r="G98" t="s">
        <v>2331</v>
      </c>
      <c r="H98" t="s">
        <v>3175</v>
      </c>
      <c r="I98" t="s">
        <v>3176</v>
      </c>
      <c r="J98" t="s">
        <v>3177</v>
      </c>
      <c r="L98" t="s">
        <v>3178</v>
      </c>
      <c r="M98" t="s">
        <v>34</v>
      </c>
      <c r="N98" t="s">
        <v>2670</v>
      </c>
      <c r="O98">
        <v>41826</v>
      </c>
      <c r="P98" t="s">
        <v>3179</v>
      </c>
      <c r="Q98" t="s">
        <v>3180</v>
      </c>
      <c r="R98" t="s">
        <v>34</v>
      </c>
      <c r="S98">
        <v>41826</v>
      </c>
      <c r="T98" s="199" t="s">
        <v>2410</v>
      </c>
      <c r="U98" t="s">
        <v>3181</v>
      </c>
      <c r="V98" t="s">
        <v>3175</v>
      </c>
      <c r="Y98" s="552">
        <v>1376</v>
      </c>
    </row>
    <row r="99" spans="1:25" x14ac:dyDescent="0.2">
      <c r="A99" t="s">
        <v>2222</v>
      </c>
      <c r="C99" s="3" t="s">
        <v>2319</v>
      </c>
      <c r="F99" t="s">
        <v>2328</v>
      </c>
      <c r="G99" t="s">
        <v>2331</v>
      </c>
      <c r="T99" s="199" t="s">
        <v>2406</v>
      </c>
      <c r="Y99" s="552">
        <v>1285</v>
      </c>
    </row>
    <row r="100" spans="1:25" ht="25.5" x14ac:dyDescent="0.2">
      <c r="A100" t="s">
        <v>2223</v>
      </c>
      <c r="C100" s="3" t="s">
        <v>2319</v>
      </c>
      <c r="D100" t="s">
        <v>2668</v>
      </c>
      <c r="E100" t="s">
        <v>2672</v>
      </c>
      <c r="F100" t="s">
        <v>2328</v>
      </c>
      <c r="G100" t="s">
        <v>2331</v>
      </c>
      <c r="H100" t="s">
        <v>3182</v>
      </c>
      <c r="I100" t="s">
        <v>3183</v>
      </c>
      <c r="J100" t="s">
        <v>3184</v>
      </c>
      <c r="L100" t="s">
        <v>2704</v>
      </c>
      <c r="M100" t="s">
        <v>452</v>
      </c>
      <c r="N100" t="s">
        <v>2670</v>
      </c>
      <c r="O100">
        <v>40508</v>
      </c>
      <c r="P100" t="s">
        <v>3185</v>
      </c>
      <c r="R100" t="s">
        <v>452</v>
      </c>
      <c r="S100">
        <v>40508</v>
      </c>
      <c r="T100" s="199" t="s">
        <v>2407</v>
      </c>
      <c r="U100" t="s">
        <v>3186</v>
      </c>
      <c r="V100" t="s">
        <v>3187</v>
      </c>
      <c r="Y100" s="552">
        <v>1516</v>
      </c>
    </row>
    <row r="101" spans="1:25" x14ac:dyDescent="0.2">
      <c r="A101" t="s">
        <v>2224</v>
      </c>
      <c r="C101" s="3" t="s">
        <v>2319</v>
      </c>
      <c r="D101" t="s">
        <v>2668</v>
      </c>
      <c r="E101" t="s">
        <v>2681</v>
      </c>
      <c r="F101" t="s">
        <v>2328</v>
      </c>
      <c r="G101" t="s">
        <v>2331</v>
      </c>
      <c r="H101" t="s">
        <v>3188</v>
      </c>
      <c r="I101" t="s">
        <v>3189</v>
      </c>
      <c r="J101" t="s">
        <v>3190</v>
      </c>
      <c r="K101" t="s">
        <v>3191</v>
      </c>
      <c r="L101" t="s">
        <v>3192</v>
      </c>
      <c r="M101" t="s">
        <v>25</v>
      </c>
      <c r="N101" t="s">
        <v>2670</v>
      </c>
      <c r="O101">
        <v>41653</v>
      </c>
      <c r="P101" t="s">
        <v>3193</v>
      </c>
      <c r="R101" t="s">
        <v>25</v>
      </c>
      <c r="S101">
        <v>41653</v>
      </c>
      <c r="T101" s="199" t="s">
        <v>2408</v>
      </c>
      <c r="U101" t="s">
        <v>3194</v>
      </c>
      <c r="V101" t="s">
        <v>3195</v>
      </c>
      <c r="Y101" s="552">
        <v>1361</v>
      </c>
    </row>
    <row r="102" spans="1:25" x14ac:dyDescent="0.2">
      <c r="A102" t="s">
        <v>2225</v>
      </c>
      <c r="C102" s="3" t="s">
        <v>2319</v>
      </c>
      <c r="D102" t="s">
        <v>2668</v>
      </c>
      <c r="E102" t="s">
        <v>2681</v>
      </c>
      <c r="F102" t="s">
        <v>2328</v>
      </c>
      <c r="G102" t="s">
        <v>2331</v>
      </c>
      <c r="H102" t="s">
        <v>3188</v>
      </c>
      <c r="I102" t="s">
        <v>3189</v>
      </c>
      <c r="J102" t="s">
        <v>3196</v>
      </c>
      <c r="L102" t="s">
        <v>64</v>
      </c>
      <c r="M102" t="s">
        <v>64</v>
      </c>
      <c r="N102" t="s">
        <v>2670</v>
      </c>
      <c r="O102">
        <v>40831</v>
      </c>
      <c r="P102" t="s">
        <v>3193</v>
      </c>
      <c r="R102" t="s">
        <v>632</v>
      </c>
      <c r="S102">
        <v>41653</v>
      </c>
      <c r="T102" s="199" t="s">
        <v>2409</v>
      </c>
      <c r="U102" t="s">
        <v>3198</v>
      </c>
      <c r="V102" t="s">
        <v>3199</v>
      </c>
      <c r="Y102" s="552">
        <v>1503</v>
      </c>
    </row>
    <row r="103" spans="1:25" x14ac:dyDescent="0.2">
      <c r="A103" t="s">
        <v>3927</v>
      </c>
      <c r="C103" s="3" t="s">
        <v>2319</v>
      </c>
      <c r="D103" t="s">
        <v>2668</v>
      </c>
      <c r="E103" t="s">
        <v>2681</v>
      </c>
      <c r="F103" t="s">
        <v>2328</v>
      </c>
      <c r="G103" t="s">
        <v>2331</v>
      </c>
      <c r="H103" t="s">
        <v>3188</v>
      </c>
      <c r="I103" t="s">
        <v>3189</v>
      </c>
      <c r="J103" t="s">
        <v>3200</v>
      </c>
      <c r="L103" t="s">
        <v>3201</v>
      </c>
      <c r="M103" t="s">
        <v>469</v>
      </c>
      <c r="N103" t="s">
        <v>2670</v>
      </c>
      <c r="O103">
        <v>41749</v>
      </c>
      <c r="P103" t="s">
        <v>3193</v>
      </c>
      <c r="R103" t="s">
        <v>632</v>
      </c>
      <c r="S103">
        <v>41653</v>
      </c>
      <c r="T103" s="199" t="s">
        <v>3931</v>
      </c>
      <c r="Y103" s="552">
        <v>1716</v>
      </c>
    </row>
    <row r="104" spans="1:25" x14ac:dyDescent="0.2">
      <c r="A104" t="s">
        <v>3928</v>
      </c>
      <c r="C104" s="3" t="s">
        <v>2319</v>
      </c>
      <c r="D104" t="s">
        <v>2668</v>
      </c>
      <c r="E104" t="s">
        <v>2681</v>
      </c>
      <c r="F104" t="s">
        <v>2328</v>
      </c>
      <c r="G104" t="s">
        <v>2331</v>
      </c>
      <c r="H104" t="s">
        <v>3188</v>
      </c>
      <c r="I104" t="s">
        <v>3189</v>
      </c>
      <c r="J104" t="s">
        <v>3202</v>
      </c>
      <c r="L104" t="s">
        <v>2890</v>
      </c>
      <c r="M104" t="s">
        <v>29</v>
      </c>
      <c r="N104" t="s">
        <v>2670</v>
      </c>
      <c r="O104">
        <v>41501</v>
      </c>
      <c r="P104" t="s">
        <v>3193</v>
      </c>
      <c r="R104" t="s">
        <v>632</v>
      </c>
      <c r="S104">
        <v>41653</v>
      </c>
      <c r="T104" s="199" t="s">
        <v>2461</v>
      </c>
      <c r="U104" t="s">
        <v>3203</v>
      </c>
      <c r="V104" t="s">
        <v>3204</v>
      </c>
      <c r="Y104" s="553" t="s">
        <v>3933</v>
      </c>
    </row>
    <row r="105" spans="1:25" x14ac:dyDescent="0.2">
      <c r="A105" t="s">
        <v>2226</v>
      </c>
      <c r="C105" s="3" t="s">
        <v>2319</v>
      </c>
      <c r="D105" t="s">
        <v>2668</v>
      </c>
      <c r="E105" t="s">
        <v>2669</v>
      </c>
      <c r="F105" t="s">
        <v>2328</v>
      </c>
      <c r="G105" t="s">
        <v>2331</v>
      </c>
      <c r="H105" t="s">
        <v>3205</v>
      </c>
      <c r="I105" t="s">
        <v>3206</v>
      </c>
      <c r="J105" t="s">
        <v>3207</v>
      </c>
      <c r="L105" t="s">
        <v>3208</v>
      </c>
      <c r="M105" t="s">
        <v>60</v>
      </c>
      <c r="N105" t="s">
        <v>2670</v>
      </c>
      <c r="O105">
        <v>42081</v>
      </c>
      <c r="P105" t="s">
        <v>3207</v>
      </c>
      <c r="R105" t="s">
        <v>60</v>
      </c>
      <c r="S105">
        <v>42081</v>
      </c>
      <c r="T105" s="199" t="s">
        <v>2338</v>
      </c>
      <c r="U105" t="s">
        <v>3209</v>
      </c>
      <c r="V105" t="s">
        <v>3205</v>
      </c>
      <c r="Y105" s="552">
        <v>1288</v>
      </c>
    </row>
    <row r="106" spans="1:25" x14ac:dyDescent="0.2">
      <c r="A106" t="s">
        <v>2638</v>
      </c>
      <c r="C106" s="3" t="s">
        <v>2319</v>
      </c>
      <c r="D106" t="s">
        <v>2668</v>
      </c>
      <c r="E106" t="s">
        <v>2681</v>
      </c>
      <c r="F106" t="s">
        <v>2328</v>
      </c>
      <c r="G106" t="s">
        <v>2331</v>
      </c>
      <c r="H106" t="s">
        <v>3210</v>
      </c>
      <c r="I106" t="s">
        <v>3211</v>
      </c>
      <c r="J106" t="s">
        <v>3212</v>
      </c>
      <c r="L106" t="s">
        <v>3213</v>
      </c>
      <c r="M106" t="s">
        <v>312</v>
      </c>
      <c r="N106" t="s">
        <v>2670</v>
      </c>
      <c r="O106">
        <v>42276</v>
      </c>
      <c r="P106" t="s">
        <v>2915</v>
      </c>
      <c r="R106" t="s">
        <v>13</v>
      </c>
      <c r="S106">
        <v>42347</v>
      </c>
      <c r="T106" s="199" t="s">
        <v>2381</v>
      </c>
      <c r="U106" t="s">
        <v>3214</v>
      </c>
      <c r="V106" t="s">
        <v>3215</v>
      </c>
      <c r="Y106" s="552">
        <v>1188</v>
      </c>
    </row>
    <row r="107" spans="1:25" ht="25.5" x14ac:dyDescent="0.2">
      <c r="A107" t="s">
        <v>2639</v>
      </c>
      <c r="C107" s="3" t="s">
        <v>2319</v>
      </c>
      <c r="D107" t="s">
        <v>2668</v>
      </c>
      <c r="E107" t="s">
        <v>2681</v>
      </c>
      <c r="F107" t="s">
        <v>2328</v>
      </c>
      <c r="G107" t="s">
        <v>2331</v>
      </c>
      <c r="H107" t="s">
        <v>3210</v>
      </c>
      <c r="I107" t="s">
        <v>3211</v>
      </c>
      <c r="J107" t="s">
        <v>3216</v>
      </c>
      <c r="L107" t="s">
        <v>3217</v>
      </c>
      <c r="M107" t="s">
        <v>312</v>
      </c>
      <c r="N107" t="s">
        <v>2670</v>
      </c>
      <c r="O107">
        <v>42206</v>
      </c>
      <c r="P107" t="s">
        <v>2915</v>
      </c>
      <c r="R107" t="s">
        <v>312</v>
      </c>
      <c r="S107">
        <v>42347</v>
      </c>
      <c r="T107" s="199" t="s">
        <v>3197</v>
      </c>
      <c r="U107" t="s">
        <v>3214</v>
      </c>
      <c r="V107" t="s">
        <v>3215</v>
      </c>
      <c r="Y107" s="552">
        <v>1303</v>
      </c>
    </row>
    <row r="108" spans="1:25" x14ac:dyDescent="0.2">
      <c r="A108" t="s">
        <v>2640</v>
      </c>
      <c r="C108" s="3" t="s">
        <v>2319</v>
      </c>
      <c r="D108" t="s">
        <v>2668</v>
      </c>
      <c r="E108" t="s">
        <v>2669</v>
      </c>
      <c r="F108" t="s">
        <v>2328</v>
      </c>
      <c r="G108" t="s">
        <v>2331</v>
      </c>
      <c r="H108" t="s">
        <v>3218</v>
      </c>
      <c r="I108" t="s">
        <v>3219</v>
      </c>
      <c r="J108" t="s">
        <v>3220</v>
      </c>
      <c r="L108" t="s">
        <v>2707</v>
      </c>
      <c r="M108" t="s">
        <v>74</v>
      </c>
      <c r="N108" t="s">
        <v>2670</v>
      </c>
      <c r="O108">
        <v>40218</v>
      </c>
      <c r="P108" t="s">
        <v>3220</v>
      </c>
      <c r="R108" t="s">
        <v>74</v>
      </c>
      <c r="S108">
        <v>40218</v>
      </c>
      <c r="T108" s="199" t="s">
        <v>2411</v>
      </c>
      <c r="U108" t="s">
        <v>3221</v>
      </c>
      <c r="V108" t="s">
        <v>3222</v>
      </c>
      <c r="Y108" s="552">
        <v>1429</v>
      </c>
    </row>
    <row r="109" spans="1:25" ht="30.75" customHeight="1" x14ac:dyDescent="0.2">
      <c r="A109" t="s">
        <v>2641</v>
      </c>
      <c r="C109" s="3" t="s">
        <v>2319</v>
      </c>
      <c r="D109" t="s">
        <v>2671</v>
      </c>
      <c r="E109" t="s">
        <v>2672</v>
      </c>
      <c r="F109" t="s">
        <v>2328</v>
      </c>
      <c r="G109" t="s">
        <v>2331</v>
      </c>
      <c r="H109" t="s">
        <v>3223</v>
      </c>
      <c r="I109" t="s">
        <v>3224</v>
      </c>
      <c r="J109" t="s">
        <v>3225</v>
      </c>
      <c r="L109" t="s">
        <v>3226</v>
      </c>
      <c r="M109" t="s">
        <v>142</v>
      </c>
      <c r="N109" t="s">
        <v>2670</v>
      </c>
      <c r="O109">
        <v>41016</v>
      </c>
      <c r="P109" t="s">
        <v>3227</v>
      </c>
      <c r="R109" t="s">
        <v>142</v>
      </c>
      <c r="S109">
        <v>41016</v>
      </c>
      <c r="T109" s="199" t="s">
        <v>2412</v>
      </c>
      <c r="U109" t="s">
        <v>3228</v>
      </c>
      <c r="V109" t="s">
        <v>2896</v>
      </c>
      <c r="Y109" s="552">
        <v>1611</v>
      </c>
    </row>
    <row r="110" spans="1:25" x14ac:dyDescent="0.2">
      <c r="A110" t="s">
        <v>2227</v>
      </c>
      <c r="C110" s="3" t="s">
        <v>2319</v>
      </c>
      <c r="D110" t="s">
        <v>2668</v>
      </c>
      <c r="E110" t="s">
        <v>2675</v>
      </c>
      <c r="F110" t="s">
        <v>2328</v>
      </c>
      <c r="G110" t="s">
        <v>2331</v>
      </c>
      <c r="H110" t="s">
        <v>3229</v>
      </c>
      <c r="I110" t="s">
        <v>3230</v>
      </c>
      <c r="J110" t="s">
        <v>3231</v>
      </c>
      <c r="L110" t="s">
        <v>3232</v>
      </c>
      <c r="M110" t="s">
        <v>61</v>
      </c>
      <c r="N110" t="s">
        <v>2670</v>
      </c>
      <c r="O110">
        <v>42038</v>
      </c>
      <c r="P110" t="s">
        <v>3233</v>
      </c>
      <c r="R110" t="s">
        <v>61</v>
      </c>
      <c r="S110">
        <v>42038</v>
      </c>
      <c r="T110" s="199" t="s">
        <v>2413</v>
      </c>
      <c r="V110" t="s">
        <v>3234</v>
      </c>
      <c r="Y110" s="552">
        <v>1422</v>
      </c>
    </row>
    <row r="111" spans="1:25" x14ac:dyDescent="0.2">
      <c r="A111" t="s">
        <v>2642</v>
      </c>
      <c r="C111" s="3" t="s">
        <v>2319</v>
      </c>
      <c r="D111" t="s">
        <v>2668</v>
      </c>
      <c r="E111" t="s">
        <v>2669</v>
      </c>
      <c r="F111" t="s">
        <v>2328</v>
      </c>
      <c r="G111" t="s">
        <v>2331</v>
      </c>
      <c r="H111" t="s">
        <v>3235</v>
      </c>
      <c r="I111" t="s">
        <v>3236</v>
      </c>
      <c r="J111" t="s">
        <v>3237</v>
      </c>
      <c r="K111" t="s">
        <v>3238</v>
      </c>
      <c r="L111" t="s">
        <v>3239</v>
      </c>
      <c r="M111" t="s">
        <v>458</v>
      </c>
      <c r="N111" t="s">
        <v>2670</v>
      </c>
      <c r="O111">
        <v>40475</v>
      </c>
      <c r="P111" t="s">
        <v>3237</v>
      </c>
      <c r="Q111" t="s">
        <v>3238</v>
      </c>
      <c r="R111" t="s">
        <v>458</v>
      </c>
      <c r="S111">
        <v>40475</v>
      </c>
      <c r="T111" s="199" t="s">
        <v>2414</v>
      </c>
      <c r="U111" t="s">
        <v>3240</v>
      </c>
      <c r="V111" t="s">
        <v>3241</v>
      </c>
      <c r="Y111" s="552">
        <v>1680</v>
      </c>
    </row>
    <row r="112" spans="1:25" ht="25.5" x14ac:dyDescent="0.2">
      <c r="A112" t="s">
        <v>2228</v>
      </c>
      <c r="C112" s="3" t="s">
        <v>2319</v>
      </c>
      <c r="D112" t="s">
        <v>2668</v>
      </c>
      <c r="E112" t="s">
        <v>2681</v>
      </c>
      <c r="F112" t="s">
        <v>2328</v>
      </c>
      <c r="G112" t="s">
        <v>2331</v>
      </c>
      <c r="H112" t="s">
        <v>3242</v>
      </c>
      <c r="I112" t="s">
        <v>3243</v>
      </c>
      <c r="J112" t="s">
        <v>3244</v>
      </c>
      <c r="L112" t="s">
        <v>3245</v>
      </c>
      <c r="M112" t="s">
        <v>27</v>
      </c>
      <c r="N112" t="s">
        <v>2670</v>
      </c>
      <c r="O112">
        <v>41465</v>
      </c>
      <c r="P112" t="s">
        <v>3244</v>
      </c>
      <c r="R112" t="s">
        <v>27</v>
      </c>
      <c r="S112">
        <v>41465</v>
      </c>
      <c r="T112" s="199" t="s">
        <v>2415</v>
      </c>
      <c r="Y112" s="552">
        <v>1681</v>
      </c>
    </row>
    <row r="113" spans="1:25" x14ac:dyDescent="0.2">
      <c r="A113" t="s">
        <v>2229</v>
      </c>
      <c r="C113" s="3" t="s">
        <v>2319</v>
      </c>
      <c r="D113" t="s">
        <v>2668</v>
      </c>
      <c r="E113" t="s">
        <v>2675</v>
      </c>
      <c r="F113" t="s">
        <v>2328</v>
      </c>
      <c r="G113" t="s">
        <v>2331</v>
      </c>
      <c r="H113" t="s">
        <v>3246</v>
      </c>
      <c r="I113" t="s">
        <v>3247</v>
      </c>
      <c r="J113" t="s">
        <v>3248</v>
      </c>
      <c r="L113" t="s">
        <v>3249</v>
      </c>
      <c r="M113" t="s">
        <v>68</v>
      </c>
      <c r="N113" t="s">
        <v>2670</v>
      </c>
      <c r="O113">
        <v>40033</v>
      </c>
      <c r="P113" t="s">
        <v>3248</v>
      </c>
      <c r="R113" t="s">
        <v>68</v>
      </c>
      <c r="S113">
        <v>40033</v>
      </c>
      <c r="T113" s="199" t="s">
        <v>2416</v>
      </c>
      <c r="U113" t="s">
        <v>3250</v>
      </c>
      <c r="V113" t="s">
        <v>3246</v>
      </c>
      <c r="Y113" s="552">
        <v>1650</v>
      </c>
    </row>
    <row r="114" spans="1:25" ht="25.5" x14ac:dyDescent="0.2">
      <c r="A114" t="s">
        <v>4008</v>
      </c>
      <c r="T114" s="199" t="s">
        <v>4009</v>
      </c>
    </row>
    <row r="115" spans="1:25" x14ac:dyDescent="0.2">
      <c r="A115" t="s">
        <v>2230</v>
      </c>
      <c r="C115" s="3" t="s">
        <v>2319</v>
      </c>
      <c r="D115" t="s">
        <v>2668</v>
      </c>
      <c r="E115" t="s">
        <v>2675</v>
      </c>
      <c r="F115" t="s">
        <v>2328</v>
      </c>
      <c r="G115" t="s">
        <v>2331</v>
      </c>
      <c r="H115" t="s">
        <v>3251</v>
      </c>
      <c r="I115" t="s">
        <v>3252</v>
      </c>
      <c r="J115" t="s">
        <v>3253</v>
      </c>
      <c r="L115" t="s">
        <v>3254</v>
      </c>
      <c r="M115" t="s">
        <v>577</v>
      </c>
      <c r="N115" t="s">
        <v>2670</v>
      </c>
      <c r="O115">
        <v>42025</v>
      </c>
      <c r="P115" t="s">
        <v>3255</v>
      </c>
      <c r="R115" t="s">
        <v>577</v>
      </c>
      <c r="S115">
        <v>42025</v>
      </c>
      <c r="T115" s="199" t="s">
        <v>2417</v>
      </c>
      <c r="U115" t="s">
        <v>3256</v>
      </c>
      <c r="V115" t="s">
        <v>3257</v>
      </c>
      <c r="Y115" s="552">
        <v>1495</v>
      </c>
    </row>
    <row r="116" spans="1:25" x14ac:dyDescent="0.2">
      <c r="A116" t="s">
        <v>2231</v>
      </c>
      <c r="C116" s="3" t="s">
        <v>2319</v>
      </c>
      <c r="D116" t="s">
        <v>2668</v>
      </c>
      <c r="E116" t="s">
        <v>2672</v>
      </c>
      <c r="F116" t="s">
        <v>2328</v>
      </c>
      <c r="G116" t="s">
        <v>2331</v>
      </c>
      <c r="H116" t="s">
        <v>3258</v>
      </c>
      <c r="I116" t="s">
        <v>3259</v>
      </c>
      <c r="J116" t="s">
        <v>3260</v>
      </c>
      <c r="L116" t="s">
        <v>3261</v>
      </c>
      <c r="M116" t="s">
        <v>575</v>
      </c>
      <c r="N116" t="s">
        <v>2670</v>
      </c>
      <c r="O116">
        <v>42066</v>
      </c>
      <c r="P116" t="s">
        <v>3260</v>
      </c>
      <c r="R116" t="s">
        <v>575</v>
      </c>
      <c r="S116">
        <v>42066</v>
      </c>
      <c r="T116" s="199" t="s">
        <v>2418</v>
      </c>
      <c r="U116" t="s">
        <v>3262</v>
      </c>
      <c r="V116" t="s">
        <v>3263</v>
      </c>
      <c r="Y116" s="552">
        <v>1368</v>
      </c>
    </row>
    <row r="117" spans="1:25" x14ac:dyDescent="0.2">
      <c r="A117" t="s">
        <v>2232</v>
      </c>
      <c r="C117" s="3" t="s">
        <v>2319</v>
      </c>
      <c r="D117" t="s">
        <v>2668</v>
      </c>
      <c r="E117" t="s">
        <v>2672</v>
      </c>
      <c r="F117" t="s">
        <v>2328</v>
      </c>
      <c r="G117" t="s">
        <v>2331</v>
      </c>
      <c r="H117" t="s">
        <v>3264</v>
      </c>
      <c r="I117" t="s">
        <v>3265</v>
      </c>
      <c r="J117" t="s">
        <v>3266</v>
      </c>
      <c r="L117" t="s">
        <v>3267</v>
      </c>
      <c r="M117" t="s">
        <v>148</v>
      </c>
      <c r="N117" t="s">
        <v>2670</v>
      </c>
      <c r="O117">
        <v>41056</v>
      </c>
      <c r="P117" t="s">
        <v>3266</v>
      </c>
      <c r="R117" t="s">
        <v>148</v>
      </c>
      <c r="S117">
        <v>41056</v>
      </c>
      <c r="T117" s="199" t="s">
        <v>2419</v>
      </c>
      <c r="U117" t="s">
        <v>3268</v>
      </c>
      <c r="V117" t="s">
        <v>3269</v>
      </c>
      <c r="Y117" s="552">
        <v>1268</v>
      </c>
    </row>
    <row r="118" spans="1:25" x14ac:dyDescent="0.2">
      <c r="A118" t="s">
        <v>2233</v>
      </c>
      <c r="C118" s="3" t="s">
        <v>2319</v>
      </c>
      <c r="D118" t="s">
        <v>2668</v>
      </c>
      <c r="E118" t="s">
        <v>2669</v>
      </c>
      <c r="F118" t="s">
        <v>2328</v>
      </c>
      <c r="G118" t="s">
        <v>2331</v>
      </c>
      <c r="H118" t="s">
        <v>3270</v>
      </c>
      <c r="I118" t="s">
        <v>3271</v>
      </c>
      <c r="J118" t="s">
        <v>3272</v>
      </c>
      <c r="L118" t="s">
        <v>3273</v>
      </c>
      <c r="M118" t="s">
        <v>590</v>
      </c>
      <c r="N118" t="s">
        <v>2670</v>
      </c>
      <c r="O118">
        <v>42653</v>
      </c>
      <c r="P118" t="s">
        <v>3274</v>
      </c>
      <c r="R118" t="s">
        <v>590</v>
      </c>
      <c r="S118">
        <v>42653</v>
      </c>
      <c r="T118" s="199" t="s">
        <v>2420</v>
      </c>
      <c r="U118" t="s">
        <v>3275</v>
      </c>
      <c r="V118" t="s">
        <v>3276</v>
      </c>
      <c r="Y118" s="552">
        <v>1699</v>
      </c>
    </row>
    <row r="119" spans="1:25" x14ac:dyDescent="0.2">
      <c r="A119" t="s">
        <v>2234</v>
      </c>
      <c r="C119" s="3" t="s">
        <v>2319</v>
      </c>
      <c r="D119" t="s">
        <v>2668</v>
      </c>
      <c r="E119" t="s">
        <v>2675</v>
      </c>
      <c r="F119" t="s">
        <v>2328</v>
      </c>
      <c r="G119" t="s">
        <v>2331</v>
      </c>
      <c r="H119" t="s">
        <v>3277</v>
      </c>
      <c r="I119" t="s">
        <v>3278</v>
      </c>
      <c r="J119" t="s">
        <v>3279</v>
      </c>
      <c r="L119" t="s">
        <v>3280</v>
      </c>
      <c r="M119" t="s">
        <v>640</v>
      </c>
      <c r="N119" t="s">
        <v>2670</v>
      </c>
      <c r="O119">
        <v>42327</v>
      </c>
      <c r="P119" t="s">
        <v>3281</v>
      </c>
      <c r="R119" t="s">
        <v>640</v>
      </c>
      <c r="S119">
        <v>42327</v>
      </c>
      <c r="T119" s="199" t="s">
        <v>2421</v>
      </c>
      <c r="U119" t="s">
        <v>3282</v>
      </c>
      <c r="V119" t="s">
        <v>3283</v>
      </c>
      <c r="Y119" s="552">
        <v>1470</v>
      </c>
    </row>
    <row r="120" spans="1:25" x14ac:dyDescent="0.2">
      <c r="A120" t="s">
        <v>2235</v>
      </c>
      <c r="C120" s="3" t="s">
        <v>2319</v>
      </c>
      <c r="D120" t="s">
        <v>2668</v>
      </c>
      <c r="E120" t="s">
        <v>2675</v>
      </c>
      <c r="F120" t="s">
        <v>2328</v>
      </c>
      <c r="G120" t="s">
        <v>2331</v>
      </c>
      <c r="H120" t="s">
        <v>3284</v>
      </c>
      <c r="I120" t="s">
        <v>3285</v>
      </c>
      <c r="J120" t="s">
        <v>3286</v>
      </c>
      <c r="L120" t="s">
        <v>3287</v>
      </c>
      <c r="M120" t="s">
        <v>69</v>
      </c>
      <c r="N120" t="s">
        <v>2670</v>
      </c>
      <c r="O120">
        <v>40108</v>
      </c>
      <c r="P120" t="s">
        <v>3286</v>
      </c>
      <c r="R120" t="s">
        <v>69</v>
      </c>
      <c r="S120">
        <v>40108</v>
      </c>
      <c r="T120" s="199" t="s">
        <v>2422</v>
      </c>
      <c r="U120" t="s">
        <v>3288</v>
      </c>
      <c r="V120" t="s">
        <v>3289</v>
      </c>
      <c r="Y120" s="552">
        <v>1300</v>
      </c>
    </row>
    <row r="121" spans="1:25" x14ac:dyDescent="0.2">
      <c r="A121" t="s">
        <v>2236</v>
      </c>
      <c r="C121" s="3" t="s">
        <v>2319</v>
      </c>
      <c r="D121" t="s">
        <v>2668</v>
      </c>
      <c r="E121" t="s">
        <v>2681</v>
      </c>
      <c r="F121" t="s">
        <v>2328</v>
      </c>
      <c r="G121" t="s">
        <v>2331</v>
      </c>
      <c r="H121" t="s">
        <v>3290</v>
      </c>
      <c r="I121" t="s">
        <v>3291</v>
      </c>
      <c r="J121" t="s">
        <v>3292</v>
      </c>
      <c r="L121" t="s">
        <v>3293</v>
      </c>
      <c r="M121" t="s">
        <v>591</v>
      </c>
      <c r="N121" t="s">
        <v>2670</v>
      </c>
      <c r="O121">
        <v>42503</v>
      </c>
      <c r="P121" t="s">
        <v>3294</v>
      </c>
      <c r="R121" t="s">
        <v>591</v>
      </c>
      <c r="S121">
        <v>42564</v>
      </c>
      <c r="T121" s="199" t="s">
        <v>2423</v>
      </c>
      <c r="U121" t="s">
        <v>3295</v>
      </c>
      <c r="V121" t="s">
        <v>3296</v>
      </c>
      <c r="Y121" s="552">
        <v>1009</v>
      </c>
    </row>
    <row r="122" spans="1:25" x14ac:dyDescent="0.2">
      <c r="A122" t="s">
        <v>2237</v>
      </c>
      <c r="C122" s="3" t="s">
        <v>2319</v>
      </c>
      <c r="D122" t="s">
        <v>2668</v>
      </c>
      <c r="E122" t="s">
        <v>2675</v>
      </c>
      <c r="F122" t="s">
        <v>2328</v>
      </c>
      <c r="G122" t="s">
        <v>2331</v>
      </c>
      <c r="H122" t="s">
        <v>2952</v>
      </c>
      <c r="I122" t="s">
        <v>2953</v>
      </c>
      <c r="J122" t="s">
        <v>3297</v>
      </c>
      <c r="L122" t="s">
        <v>3298</v>
      </c>
      <c r="M122" t="s">
        <v>59</v>
      </c>
      <c r="N122" t="s">
        <v>2670</v>
      </c>
      <c r="O122">
        <v>42431</v>
      </c>
      <c r="P122" t="s">
        <v>3297</v>
      </c>
      <c r="R122" t="s">
        <v>59</v>
      </c>
      <c r="S122">
        <v>42431</v>
      </c>
      <c r="T122" s="199" t="s">
        <v>2424</v>
      </c>
      <c r="U122" t="s">
        <v>3299</v>
      </c>
      <c r="V122" t="s">
        <v>2952</v>
      </c>
      <c r="Y122" s="552">
        <v>1506</v>
      </c>
    </row>
    <row r="123" spans="1:25" x14ac:dyDescent="0.2">
      <c r="A123" t="s">
        <v>2238</v>
      </c>
      <c r="C123" s="3" t="s">
        <v>2319</v>
      </c>
      <c r="D123" t="s">
        <v>2668</v>
      </c>
      <c r="E123" t="s">
        <v>2675</v>
      </c>
      <c r="F123" t="s">
        <v>2328</v>
      </c>
      <c r="G123" t="s">
        <v>2331</v>
      </c>
      <c r="H123" t="s">
        <v>3300</v>
      </c>
      <c r="I123" t="s">
        <v>3301</v>
      </c>
      <c r="J123" t="s">
        <v>3302</v>
      </c>
      <c r="L123" t="s">
        <v>3303</v>
      </c>
      <c r="M123" t="s">
        <v>151</v>
      </c>
      <c r="N123" t="s">
        <v>2670</v>
      </c>
      <c r="O123">
        <v>40322</v>
      </c>
      <c r="P123" t="s">
        <v>3302</v>
      </c>
      <c r="R123" t="s">
        <v>151</v>
      </c>
      <c r="S123">
        <v>40322</v>
      </c>
      <c r="T123" s="199" t="s">
        <v>2425</v>
      </c>
      <c r="V123" t="s">
        <v>3304</v>
      </c>
      <c r="Y123" s="552">
        <v>1312</v>
      </c>
    </row>
    <row r="124" spans="1:25" ht="38.25" x14ac:dyDescent="0.2">
      <c r="A124" t="s">
        <v>2239</v>
      </c>
      <c r="C124" s="3" t="s">
        <v>2319</v>
      </c>
      <c r="D124" t="s">
        <v>2671</v>
      </c>
      <c r="E124" t="s">
        <v>2681</v>
      </c>
      <c r="F124" t="s">
        <v>2328</v>
      </c>
      <c r="G124" t="s">
        <v>2331</v>
      </c>
      <c r="H124" t="s">
        <v>3305</v>
      </c>
      <c r="I124" t="s">
        <v>3306</v>
      </c>
      <c r="J124" t="s">
        <v>3307</v>
      </c>
      <c r="L124" t="s">
        <v>3308</v>
      </c>
      <c r="M124" t="s">
        <v>459</v>
      </c>
      <c r="N124" t="s">
        <v>2670</v>
      </c>
      <c r="O124">
        <v>40330</v>
      </c>
      <c r="P124" t="s">
        <v>3307</v>
      </c>
      <c r="R124" t="s">
        <v>459</v>
      </c>
      <c r="S124">
        <v>40330</v>
      </c>
      <c r="T124" s="199" t="s">
        <v>2426</v>
      </c>
      <c r="U124" t="s">
        <v>3309</v>
      </c>
      <c r="V124" t="s">
        <v>3310</v>
      </c>
      <c r="Y124" s="552">
        <v>1048</v>
      </c>
    </row>
    <row r="125" spans="1:25" x14ac:dyDescent="0.2">
      <c r="A125" t="s">
        <v>2240</v>
      </c>
      <c r="C125" s="3" t="s">
        <v>2319</v>
      </c>
      <c r="D125" t="s">
        <v>2668</v>
      </c>
      <c r="E125" t="s">
        <v>2681</v>
      </c>
      <c r="F125" t="s">
        <v>2328</v>
      </c>
      <c r="G125" t="s">
        <v>2331</v>
      </c>
      <c r="H125" t="s">
        <v>3305</v>
      </c>
      <c r="I125" t="s">
        <v>3306</v>
      </c>
      <c r="J125" t="s">
        <v>3311</v>
      </c>
      <c r="L125" t="s">
        <v>3312</v>
      </c>
      <c r="M125" t="s">
        <v>685</v>
      </c>
      <c r="N125" t="s">
        <v>2670</v>
      </c>
      <c r="O125">
        <v>40330</v>
      </c>
      <c r="P125" t="s">
        <v>3311</v>
      </c>
      <c r="R125" t="s">
        <v>685</v>
      </c>
      <c r="S125">
        <v>40330</v>
      </c>
      <c r="T125" s="199" t="s">
        <v>2427</v>
      </c>
      <c r="Y125" s="552">
        <v>1091</v>
      </c>
    </row>
    <row r="126" spans="1:25" x14ac:dyDescent="0.2">
      <c r="A126" t="s">
        <v>2643</v>
      </c>
      <c r="C126" s="3" t="s">
        <v>2319</v>
      </c>
      <c r="D126" t="s">
        <v>2668</v>
      </c>
      <c r="E126" t="s">
        <v>2681</v>
      </c>
      <c r="F126" t="s">
        <v>2329</v>
      </c>
      <c r="G126" t="s">
        <v>2331</v>
      </c>
      <c r="H126" t="s">
        <v>3313</v>
      </c>
      <c r="I126" t="s">
        <v>3314</v>
      </c>
      <c r="J126" t="s">
        <v>3315</v>
      </c>
      <c r="L126" t="s">
        <v>3316</v>
      </c>
      <c r="M126" t="s">
        <v>578</v>
      </c>
      <c r="N126" t="s">
        <v>2670</v>
      </c>
      <c r="O126">
        <v>42001</v>
      </c>
      <c r="P126" t="s">
        <v>3315</v>
      </c>
      <c r="R126" t="s">
        <v>578</v>
      </c>
      <c r="S126">
        <v>42001</v>
      </c>
      <c r="T126" s="199" t="s">
        <v>2428</v>
      </c>
      <c r="U126" t="s">
        <v>3317</v>
      </c>
      <c r="V126" t="s">
        <v>3318</v>
      </c>
      <c r="Y126" s="552">
        <v>1523</v>
      </c>
    </row>
    <row r="127" spans="1:25" ht="25.5" x14ac:dyDescent="0.2">
      <c r="A127" t="s">
        <v>2241</v>
      </c>
      <c r="C127" s="3" t="s">
        <v>2319</v>
      </c>
      <c r="D127" t="s">
        <v>2668</v>
      </c>
      <c r="E127" t="s">
        <v>2672</v>
      </c>
      <c r="F127" t="s">
        <v>2328</v>
      </c>
      <c r="G127" t="s">
        <v>2331</v>
      </c>
      <c r="H127" t="s">
        <v>3319</v>
      </c>
      <c r="I127" t="s">
        <v>3320</v>
      </c>
      <c r="J127" t="s">
        <v>3321</v>
      </c>
      <c r="L127" t="s">
        <v>2940</v>
      </c>
      <c r="M127" t="s">
        <v>38</v>
      </c>
      <c r="N127" t="s">
        <v>2670</v>
      </c>
      <c r="O127">
        <v>40965</v>
      </c>
      <c r="P127" t="s">
        <v>3322</v>
      </c>
      <c r="R127" t="s">
        <v>38</v>
      </c>
      <c r="S127">
        <v>40965</v>
      </c>
      <c r="T127" s="199" t="s">
        <v>2429</v>
      </c>
      <c r="U127" t="s">
        <v>3323</v>
      </c>
      <c r="V127" t="s">
        <v>3324</v>
      </c>
      <c r="Y127" s="552">
        <v>1413</v>
      </c>
    </row>
    <row r="128" spans="1:25" x14ac:dyDescent="0.2">
      <c r="A128" t="s">
        <v>2242</v>
      </c>
      <c r="C128" s="3" t="s">
        <v>2319</v>
      </c>
      <c r="D128" t="s">
        <v>2668</v>
      </c>
      <c r="E128" t="s">
        <v>2669</v>
      </c>
      <c r="F128" t="s">
        <v>2328</v>
      </c>
      <c r="G128" t="s">
        <v>2331</v>
      </c>
      <c r="H128" t="s">
        <v>3325</v>
      </c>
      <c r="I128" t="s">
        <v>3326</v>
      </c>
      <c r="J128" t="s">
        <v>3327</v>
      </c>
      <c r="L128" t="s">
        <v>3328</v>
      </c>
      <c r="M128" t="s">
        <v>314</v>
      </c>
      <c r="N128" t="s">
        <v>2670</v>
      </c>
      <c r="O128">
        <v>42167</v>
      </c>
      <c r="P128" t="s">
        <v>3329</v>
      </c>
      <c r="R128" t="s">
        <v>314</v>
      </c>
      <c r="S128">
        <v>42167</v>
      </c>
      <c r="T128" s="199" t="s">
        <v>2430</v>
      </c>
      <c r="U128" t="s">
        <v>3330</v>
      </c>
      <c r="V128" t="s">
        <v>3325</v>
      </c>
      <c r="Y128" s="552">
        <v>1623</v>
      </c>
    </row>
    <row r="129" spans="1:25" x14ac:dyDescent="0.2">
      <c r="A129" t="s">
        <v>3871</v>
      </c>
      <c r="C129" s="3" t="s">
        <v>2319</v>
      </c>
      <c r="D129" t="s">
        <v>2668</v>
      </c>
      <c r="E129" t="s">
        <v>2669</v>
      </c>
      <c r="F129" t="s">
        <v>2328</v>
      </c>
      <c r="G129" t="s">
        <v>2331</v>
      </c>
      <c r="H129" t="s">
        <v>3331</v>
      </c>
      <c r="I129" t="s">
        <v>3332</v>
      </c>
      <c r="J129" t="s">
        <v>3333</v>
      </c>
      <c r="L129" t="s">
        <v>3334</v>
      </c>
      <c r="M129" t="s">
        <v>152</v>
      </c>
      <c r="N129" t="s">
        <v>2670</v>
      </c>
      <c r="O129">
        <v>40353</v>
      </c>
      <c r="P129" t="s">
        <v>3333</v>
      </c>
      <c r="R129" t="s">
        <v>152</v>
      </c>
      <c r="S129">
        <v>40353</v>
      </c>
      <c r="T129" s="199" t="s">
        <v>2431</v>
      </c>
      <c r="U129" t="s">
        <v>3335</v>
      </c>
      <c r="V129" t="s">
        <v>3336</v>
      </c>
      <c r="Y129" s="553" t="s">
        <v>3934</v>
      </c>
    </row>
    <row r="130" spans="1:25" x14ac:dyDescent="0.2">
      <c r="A130" t="s">
        <v>2243</v>
      </c>
      <c r="C130" s="3" t="s">
        <v>2319</v>
      </c>
      <c r="D130" t="s">
        <v>2668</v>
      </c>
      <c r="E130" t="s">
        <v>2675</v>
      </c>
      <c r="F130" t="s">
        <v>2328</v>
      </c>
      <c r="G130" t="s">
        <v>2331</v>
      </c>
      <c r="H130" t="s">
        <v>3337</v>
      </c>
      <c r="I130" t="s">
        <v>3338</v>
      </c>
      <c r="J130" t="s">
        <v>3339</v>
      </c>
      <c r="L130" t="s">
        <v>3340</v>
      </c>
      <c r="M130" t="s">
        <v>154</v>
      </c>
      <c r="N130" t="s">
        <v>2670</v>
      </c>
      <c r="O130">
        <v>40351</v>
      </c>
      <c r="P130" t="s">
        <v>3341</v>
      </c>
      <c r="R130" t="s">
        <v>154</v>
      </c>
      <c r="S130">
        <v>40351</v>
      </c>
      <c r="T130" s="199" t="s">
        <v>2432</v>
      </c>
      <c r="U130" t="s">
        <v>3342</v>
      </c>
      <c r="V130" t="s">
        <v>3343</v>
      </c>
      <c r="Y130" s="552">
        <v>1011</v>
      </c>
    </row>
    <row r="131" spans="1:25" x14ac:dyDescent="0.2">
      <c r="A131" t="s">
        <v>2244</v>
      </c>
      <c r="C131" s="3" t="s">
        <v>2319</v>
      </c>
      <c r="D131" t="s">
        <v>2668</v>
      </c>
      <c r="E131" t="s">
        <v>2675</v>
      </c>
      <c r="F131" t="s">
        <v>2328</v>
      </c>
      <c r="G131" t="s">
        <v>2331</v>
      </c>
      <c r="H131" t="s">
        <v>3344</v>
      </c>
      <c r="I131" t="s">
        <v>3345</v>
      </c>
      <c r="J131" t="s">
        <v>3346</v>
      </c>
      <c r="L131" t="s">
        <v>3347</v>
      </c>
      <c r="M131" t="s">
        <v>153</v>
      </c>
      <c r="N131" t="s">
        <v>2670</v>
      </c>
      <c r="O131">
        <v>41472</v>
      </c>
      <c r="P131" t="s">
        <v>3346</v>
      </c>
      <c r="R131" t="s">
        <v>153</v>
      </c>
      <c r="S131">
        <v>41472</v>
      </c>
      <c r="T131" s="199" t="s">
        <v>2433</v>
      </c>
      <c r="U131" t="s">
        <v>3348</v>
      </c>
      <c r="V131" t="s">
        <v>3349</v>
      </c>
      <c r="Y131" s="552">
        <v>1439</v>
      </c>
    </row>
    <row r="132" spans="1:25" x14ac:dyDescent="0.2">
      <c r="A132" t="s">
        <v>2245</v>
      </c>
      <c r="C132" s="3" t="s">
        <v>2319</v>
      </c>
      <c r="D132" t="s">
        <v>2668</v>
      </c>
      <c r="E132" t="s">
        <v>2681</v>
      </c>
      <c r="F132" t="s">
        <v>2328</v>
      </c>
      <c r="G132" t="s">
        <v>2331</v>
      </c>
      <c r="H132" t="s">
        <v>3350</v>
      </c>
      <c r="J132" t="s">
        <v>3351</v>
      </c>
      <c r="L132" t="s">
        <v>3352</v>
      </c>
      <c r="M132" t="s">
        <v>218</v>
      </c>
      <c r="N132" t="s">
        <v>2670</v>
      </c>
      <c r="O132">
        <v>40047</v>
      </c>
      <c r="P132" t="s">
        <v>3353</v>
      </c>
      <c r="R132" t="s">
        <v>218</v>
      </c>
      <c r="S132">
        <v>40047</v>
      </c>
      <c r="T132" s="199" t="s">
        <v>2434</v>
      </c>
      <c r="Y132" s="552">
        <v>1072</v>
      </c>
    </row>
    <row r="133" spans="1:25" x14ac:dyDescent="0.2">
      <c r="A133" t="s">
        <v>2246</v>
      </c>
      <c r="C133" s="3" t="s">
        <v>2319</v>
      </c>
      <c r="D133" t="s">
        <v>2668</v>
      </c>
      <c r="E133" t="s">
        <v>2735</v>
      </c>
      <c r="F133" t="s">
        <v>2328</v>
      </c>
      <c r="G133" t="s">
        <v>2331</v>
      </c>
      <c r="H133" t="s">
        <v>3354</v>
      </c>
      <c r="I133" t="s">
        <v>3355</v>
      </c>
      <c r="J133" t="s">
        <v>3356</v>
      </c>
      <c r="L133" t="s">
        <v>3357</v>
      </c>
      <c r="M133" t="s">
        <v>572</v>
      </c>
      <c r="N133" t="s">
        <v>2670</v>
      </c>
      <c r="O133">
        <v>42071</v>
      </c>
      <c r="P133" t="s">
        <v>3358</v>
      </c>
      <c r="R133" t="s">
        <v>572</v>
      </c>
      <c r="S133">
        <v>42071</v>
      </c>
      <c r="T133" s="199" t="s">
        <v>2435</v>
      </c>
      <c r="U133" t="s">
        <v>3359</v>
      </c>
      <c r="V133" t="s">
        <v>3360</v>
      </c>
      <c r="Y133" s="552">
        <v>1445</v>
      </c>
    </row>
    <row r="134" spans="1:25" x14ac:dyDescent="0.2">
      <c r="A134" t="s">
        <v>2247</v>
      </c>
      <c r="C134" s="3" t="s">
        <v>2319</v>
      </c>
      <c r="D134" t="s">
        <v>2668</v>
      </c>
      <c r="E134" t="s">
        <v>2669</v>
      </c>
      <c r="F134" t="s">
        <v>2328</v>
      </c>
      <c r="G134" t="s">
        <v>2331</v>
      </c>
      <c r="H134" t="s">
        <v>3361</v>
      </c>
      <c r="I134" t="s">
        <v>3362</v>
      </c>
      <c r="J134" t="s">
        <v>3363</v>
      </c>
      <c r="L134" t="s">
        <v>3364</v>
      </c>
      <c r="M134" t="s">
        <v>102</v>
      </c>
      <c r="N134" t="s">
        <v>2670</v>
      </c>
      <c r="O134">
        <v>40004</v>
      </c>
      <c r="P134" t="s">
        <v>3363</v>
      </c>
      <c r="R134" t="s">
        <v>102</v>
      </c>
      <c r="S134">
        <v>40004</v>
      </c>
      <c r="T134" s="199" t="s">
        <v>2436</v>
      </c>
      <c r="U134" t="s">
        <v>3365</v>
      </c>
      <c r="V134" t="s">
        <v>3366</v>
      </c>
      <c r="Y134" s="552">
        <v>1169</v>
      </c>
    </row>
    <row r="135" spans="1:25" ht="38.25" x14ac:dyDescent="0.2">
      <c r="A135" t="s">
        <v>2248</v>
      </c>
      <c r="C135" s="3" t="s">
        <v>2319</v>
      </c>
      <c r="D135" t="s">
        <v>2671</v>
      </c>
      <c r="E135" t="s">
        <v>2672</v>
      </c>
      <c r="F135" t="s">
        <v>2328</v>
      </c>
      <c r="G135" t="s">
        <v>2331</v>
      </c>
      <c r="H135" t="s">
        <v>3367</v>
      </c>
      <c r="I135" t="s">
        <v>3368</v>
      </c>
      <c r="J135" t="s">
        <v>3369</v>
      </c>
      <c r="L135" t="s">
        <v>3370</v>
      </c>
      <c r="M135" t="s">
        <v>34</v>
      </c>
      <c r="N135" t="s">
        <v>2670</v>
      </c>
      <c r="O135">
        <v>41840</v>
      </c>
      <c r="P135" t="s">
        <v>3371</v>
      </c>
      <c r="R135" t="s">
        <v>34</v>
      </c>
      <c r="S135">
        <v>41840</v>
      </c>
      <c r="T135" s="199" t="s">
        <v>2437</v>
      </c>
      <c r="U135" t="s">
        <v>3372</v>
      </c>
      <c r="V135" t="s">
        <v>3373</v>
      </c>
      <c r="Y135" s="552">
        <v>1167</v>
      </c>
    </row>
    <row r="136" spans="1:25" x14ac:dyDescent="0.2">
      <c r="A136" t="s">
        <v>2249</v>
      </c>
      <c r="C136" s="3" t="s">
        <v>2319</v>
      </c>
      <c r="D136" t="s">
        <v>2668</v>
      </c>
      <c r="E136" t="s">
        <v>2672</v>
      </c>
      <c r="F136" t="s">
        <v>2328</v>
      </c>
      <c r="G136" t="s">
        <v>2331</v>
      </c>
      <c r="H136" t="s">
        <v>3374</v>
      </c>
      <c r="I136" t="s">
        <v>3375</v>
      </c>
      <c r="J136" t="s">
        <v>3376</v>
      </c>
      <c r="L136" t="s">
        <v>3377</v>
      </c>
      <c r="M136" t="s">
        <v>252</v>
      </c>
      <c r="N136" t="s">
        <v>2670</v>
      </c>
      <c r="O136">
        <v>41071</v>
      </c>
      <c r="P136" t="s">
        <v>3376</v>
      </c>
      <c r="R136" t="s">
        <v>252</v>
      </c>
      <c r="S136">
        <v>41071</v>
      </c>
      <c r="T136" s="199" t="s">
        <v>2438</v>
      </c>
      <c r="U136" t="s">
        <v>3378</v>
      </c>
      <c r="V136" t="s">
        <v>2674</v>
      </c>
      <c r="Y136" s="552">
        <v>1697</v>
      </c>
    </row>
    <row r="137" spans="1:25" x14ac:dyDescent="0.2">
      <c r="A137" t="s">
        <v>2250</v>
      </c>
      <c r="C137" s="3" t="s">
        <v>2319</v>
      </c>
      <c r="D137" t="s">
        <v>2668</v>
      </c>
      <c r="E137" t="s">
        <v>2669</v>
      </c>
      <c r="F137" t="s">
        <v>2328</v>
      </c>
      <c r="G137" t="s">
        <v>2331</v>
      </c>
      <c r="H137" t="s">
        <v>3379</v>
      </c>
      <c r="I137" t="s">
        <v>3380</v>
      </c>
      <c r="J137" t="s">
        <v>3381</v>
      </c>
      <c r="L137" t="s">
        <v>573</v>
      </c>
      <c r="M137" t="s">
        <v>460</v>
      </c>
      <c r="N137" t="s">
        <v>2670</v>
      </c>
      <c r="O137">
        <v>40311</v>
      </c>
      <c r="P137" t="s">
        <v>3381</v>
      </c>
      <c r="R137" t="s">
        <v>460</v>
      </c>
      <c r="S137">
        <v>40311</v>
      </c>
      <c r="T137" s="199" t="s">
        <v>2439</v>
      </c>
      <c r="U137" t="s">
        <v>3382</v>
      </c>
      <c r="V137" t="s">
        <v>3383</v>
      </c>
      <c r="Y137" s="552">
        <v>1004</v>
      </c>
    </row>
    <row r="138" spans="1:25" x14ac:dyDescent="0.2">
      <c r="A138" t="s">
        <v>2251</v>
      </c>
      <c r="C138" s="3" t="s">
        <v>2319</v>
      </c>
      <c r="D138" t="s">
        <v>2671</v>
      </c>
      <c r="E138" t="s">
        <v>2672</v>
      </c>
      <c r="F138" t="s">
        <v>2328</v>
      </c>
      <c r="G138" t="s">
        <v>2331</v>
      </c>
      <c r="H138" t="s">
        <v>3384</v>
      </c>
      <c r="I138" t="s">
        <v>3385</v>
      </c>
      <c r="J138" t="s">
        <v>3386</v>
      </c>
      <c r="L138" t="s">
        <v>78</v>
      </c>
      <c r="M138" t="s">
        <v>144</v>
      </c>
      <c r="N138" t="s">
        <v>2670</v>
      </c>
      <c r="O138">
        <v>41006</v>
      </c>
      <c r="P138" t="s">
        <v>3386</v>
      </c>
      <c r="R138" t="s">
        <v>144</v>
      </c>
      <c r="S138">
        <v>41006</v>
      </c>
      <c r="T138" s="199" t="s">
        <v>2440</v>
      </c>
      <c r="U138" t="s">
        <v>3387</v>
      </c>
      <c r="V138" t="s">
        <v>3388</v>
      </c>
      <c r="Y138" s="552">
        <v>1363</v>
      </c>
    </row>
    <row r="139" spans="1:25" x14ac:dyDescent="0.2">
      <c r="A139" t="s">
        <v>2252</v>
      </c>
      <c r="C139" s="3" t="s">
        <v>2319</v>
      </c>
      <c r="D139" t="s">
        <v>2668</v>
      </c>
      <c r="E139" t="s">
        <v>2735</v>
      </c>
      <c r="F139" t="s">
        <v>2328</v>
      </c>
      <c r="G139" t="s">
        <v>2331</v>
      </c>
      <c r="H139" t="s">
        <v>3389</v>
      </c>
      <c r="I139" t="s">
        <v>3390</v>
      </c>
      <c r="J139" t="s">
        <v>3391</v>
      </c>
      <c r="K139" t="s">
        <v>3392</v>
      </c>
      <c r="L139" t="s">
        <v>2707</v>
      </c>
      <c r="M139" t="s">
        <v>74</v>
      </c>
      <c r="N139" t="s">
        <v>2670</v>
      </c>
      <c r="O139">
        <v>40205</v>
      </c>
      <c r="P139" t="s">
        <v>3391</v>
      </c>
      <c r="Q139" t="s">
        <v>3392</v>
      </c>
      <c r="R139" t="s">
        <v>74</v>
      </c>
      <c r="S139">
        <v>40205</v>
      </c>
      <c r="T139" s="199" t="s">
        <v>2441</v>
      </c>
      <c r="Y139" s="552">
        <v>1655</v>
      </c>
    </row>
    <row r="140" spans="1:25" x14ac:dyDescent="0.2">
      <c r="A140" t="s">
        <v>2253</v>
      </c>
      <c r="C140" s="3" t="s">
        <v>2319</v>
      </c>
      <c r="D140" t="s">
        <v>2668</v>
      </c>
      <c r="E140" t="s">
        <v>2681</v>
      </c>
      <c r="F140" t="s">
        <v>2328</v>
      </c>
      <c r="G140" t="s">
        <v>2333</v>
      </c>
      <c r="H140" t="s">
        <v>2911</v>
      </c>
      <c r="I140" t="s">
        <v>2912</v>
      </c>
      <c r="J140" t="s">
        <v>3393</v>
      </c>
      <c r="L140" t="s">
        <v>3394</v>
      </c>
      <c r="M140" t="s">
        <v>641</v>
      </c>
      <c r="N140" t="s">
        <v>2670</v>
      </c>
      <c r="O140">
        <v>42347</v>
      </c>
      <c r="P140" t="s">
        <v>2915</v>
      </c>
      <c r="R140" t="s">
        <v>641</v>
      </c>
      <c r="S140">
        <v>42347</v>
      </c>
      <c r="T140" s="199" t="s">
        <v>2442</v>
      </c>
      <c r="U140" t="s">
        <v>3395</v>
      </c>
      <c r="V140" t="s">
        <v>3396</v>
      </c>
      <c r="Y140" s="552">
        <v>1309</v>
      </c>
    </row>
    <row r="141" spans="1:25" x14ac:dyDescent="0.2">
      <c r="A141" t="s">
        <v>2254</v>
      </c>
      <c r="C141" s="3" t="s">
        <v>2319</v>
      </c>
      <c r="D141" t="s">
        <v>2668</v>
      </c>
      <c r="E141" t="s">
        <v>2672</v>
      </c>
      <c r="F141" t="s">
        <v>2328</v>
      </c>
      <c r="G141" t="s">
        <v>2331</v>
      </c>
      <c r="H141" t="s">
        <v>3397</v>
      </c>
      <c r="J141" t="s">
        <v>3398</v>
      </c>
      <c r="L141" t="s">
        <v>2707</v>
      </c>
      <c r="M141" t="s">
        <v>74</v>
      </c>
      <c r="N141" t="s">
        <v>2670</v>
      </c>
      <c r="O141">
        <v>40219</v>
      </c>
      <c r="P141" t="s">
        <v>3398</v>
      </c>
      <c r="R141" t="s">
        <v>74</v>
      </c>
      <c r="S141">
        <v>40219</v>
      </c>
      <c r="T141" s="199" t="s">
        <v>2443</v>
      </c>
      <c r="Y141" s="552">
        <v>1271</v>
      </c>
    </row>
    <row r="142" spans="1:25" x14ac:dyDescent="0.2">
      <c r="A142" t="s">
        <v>2255</v>
      </c>
      <c r="C142" s="3" t="s">
        <v>2319</v>
      </c>
      <c r="D142" t="s">
        <v>2668</v>
      </c>
      <c r="E142" t="s">
        <v>2675</v>
      </c>
      <c r="F142" t="s">
        <v>2329</v>
      </c>
      <c r="G142" t="s">
        <v>2331</v>
      </c>
      <c r="H142" t="s">
        <v>3400</v>
      </c>
      <c r="I142" t="s">
        <v>3401</v>
      </c>
      <c r="J142" t="s">
        <v>3402</v>
      </c>
      <c r="L142" t="s">
        <v>3403</v>
      </c>
      <c r="M142" t="s">
        <v>247</v>
      </c>
      <c r="N142" t="s">
        <v>2670</v>
      </c>
      <c r="O142">
        <v>40031</v>
      </c>
      <c r="P142" t="s">
        <v>3402</v>
      </c>
      <c r="R142" t="s">
        <v>247</v>
      </c>
      <c r="S142">
        <v>40031</v>
      </c>
      <c r="T142" s="199" t="s">
        <v>2444</v>
      </c>
      <c r="U142" t="s">
        <v>3404</v>
      </c>
      <c r="V142" t="s">
        <v>3405</v>
      </c>
      <c r="Y142" s="552">
        <v>1587</v>
      </c>
    </row>
    <row r="143" spans="1:25" x14ac:dyDescent="0.2">
      <c r="A143" t="s">
        <v>2644</v>
      </c>
      <c r="C143" s="3" t="s">
        <v>2319</v>
      </c>
      <c r="D143" t="s">
        <v>2668</v>
      </c>
      <c r="E143" t="s">
        <v>2669</v>
      </c>
      <c r="F143" t="s">
        <v>2328</v>
      </c>
      <c r="G143" t="s">
        <v>3970</v>
      </c>
      <c r="H143" t="s">
        <v>3406</v>
      </c>
      <c r="I143" t="s">
        <v>3407</v>
      </c>
      <c r="J143" t="s">
        <v>3408</v>
      </c>
      <c r="L143" t="s">
        <v>3409</v>
      </c>
      <c r="M143" t="s">
        <v>143</v>
      </c>
      <c r="N143" t="s">
        <v>2670</v>
      </c>
      <c r="O143">
        <v>40359</v>
      </c>
      <c r="P143" t="s">
        <v>3410</v>
      </c>
      <c r="R143" t="s">
        <v>143</v>
      </c>
      <c r="S143">
        <v>40359</v>
      </c>
      <c r="T143" s="528" t="s">
        <v>3881</v>
      </c>
      <c r="U143" t="s">
        <v>3411</v>
      </c>
      <c r="V143" t="s">
        <v>3117</v>
      </c>
      <c r="Y143" s="552">
        <v>1702</v>
      </c>
    </row>
    <row r="144" spans="1:25" x14ac:dyDescent="0.2">
      <c r="A144" t="s">
        <v>2256</v>
      </c>
      <c r="C144" s="3" t="s">
        <v>2319</v>
      </c>
      <c r="D144" t="s">
        <v>2668</v>
      </c>
      <c r="E144" t="s">
        <v>2675</v>
      </c>
      <c r="F144" t="s">
        <v>2328</v>
      </c>
      <c r="G144" t="s">
        <v>2331</v>
      </c>
      <c r="H144" t="s">
        <v>3412</v>
      </c>
      <c r="I144" t="s">
        <v>3413</v>
      </c>
      <c r="J144" t="s">
        <v>3414</v>
      </c>
      <c r="L144" t="s">
        <v>3415</v>
      </c>
      <c r="M144" t="s">
        <v>770</v>
      </c>
      <c r="N144" t="s">
        <v>2670</v>
      </c>
      <c r="O144">
        <v>42367</v>
      </c>
      <c r="P144" t="s">
        <v>3416</v>
      </c>
      <c r="R144" t="s">
        <v>62</v>
      </c>
      <c r="S144">
        <v>42345</v>
      </c>
      <c r="T144" s="199" t="s">
        <v>2445</v>
      </c>
      <c r="V144" t="s">
        <v>3417</v>
      </c>
      <c r="Y144" s="552">
        <v>1050</v>
      </c>
    </row>
    <row r="145" spans="1:25" x14ac:dyDescent="0.2">
      <c r="A145" t="s">
        <v>2257</v>
      </c>
      <c r="C145" s="3" t="s">
        <v>2319</v>
      </c>
      <c r="D145" t="s">
        <v>2668</v>
      </c>
      <c r="E145" t="s">
        <v>2681</v>
      </c>
      <c r="F145" t="s">
        <v>2328</v>
      </c>
      <c r="G145" t="s">
        <v>2331</v>
      </c>
      <c r="H145" t="s">
        <v>3418</v>
      </c>
      <c r="I145" t="s">
        <v>3419</v>
      </c>
      <c r="J145" t="s">
        <v>3420</v>
      </c>
      <c r="L145" t="s">
        <v>3421</v>
      </c>
      <c r="M145" t="s">
        <v>307</v>
      </c>
      <c r="N145" t="s">
        <v>2670</v>
      </c>
      <c r="O145">
        <v>42303</v>
      </c>
      <c r="P145" t="s">
        <v>3422</v>
      </c>
      <c r="R145" t="s">
        <v>307</v>
      </c>
      <c r="S145">
        <v>42303</v>
      </c>
      <c r="T145" s="199" t="s">
        <v>3399</v>
      </c>
      <c r="U145" t="s">
        <v>3423</v>
      </c>
      <c r="V145" t="s">
        <v>3424</v>
      </c>
      <c r="Y145" s="552">
        <v>1696</v>
      </c>
    </row>
    <row r="146" spans="1:25" x14ac:dyDescent="0.2">
      <c r="A146" t="s">
        <v>2258</v>
      </c>
      <c r="C146" s="3" t="s">
        <v>2319</v>
      </c>
      <c r="D146" t="s">
        <v>2668</v>
      </c>
      <c r="E146" t="s">
        <v>2672</v>
      </c>
      <c r="F146" t="s">
        <v>2328</v>
      </c>
      <c r="G146" t="s">
        <v>2333</v>
      </c>
      <c r="H146" t="s">
        <v>3425</v>
      </c>
      <c r="I146" t="s">
        <v>3426</v>
      </c>
      <c r="J146" t="s">
        <v>3427</v>
      </c>
      <c r="L146" t="s">
        <v>3428</v>
      </c>
      <c r="M146" t="s">
        <v>606</v>
      </c>
      <c r="N146" t="s">
        <v>2670</v>
      </c>
      <c r="O146">
        <v>40361</v>
      </c>
      <c r="P146" t="s">
        <v>3427</v>
      </c>
      <c r="R146" t="s">
        <v>606</v>
      </c>
      <c r="S146">
        <v>40361</v>
      </c>
      <c r="T146" s="199" t="s">
        <v>2446</v>
      </c>
      <c r="U146" t="s">
        <v>3429</v>
      </c>
      <c r="V146" t="s">
        <v>3430</v>
      </c>
      <c r="Y146" s="552">
        <v>1633</v>
      </c>
    </row>
    <row r="147" spans="1:25" x14ac:dyDescent="0.2">
      <c r="A147" t="s">
        <v>2259</v>
      </c>
      <c r="C147" s="3" t="s">
        <v>2319</v>
      </c>
      <c r="D147" t="s">
        <v>2668</v>
      </c>
      <c r="E147" t="s">
        <v>2681</v>
      </c>
      <c r="F147" t="s">
        <v>2328</v>
      </c>
      <c r="G147" t="s">
        <v>2331</v>
      </c>
      <c r="H147" t="s">
        <v>3431</v>
      </c>
      <c r="I147" t="s">
        <v>3432</v>
      </c>
      <c r="J147" t="s">
        <v>3433</v>
      </c>
      <c r="L147" t="s">
        <v>2772</v>
      </c>
      <c r="M147" t="s">
        <v>155</v>
      </c>
      <c r="N147" t="s">
        <v>2670</v>
      </c>
      <c r="O147">
        <v>41101</v>
      </c>
      <c r="P147" t="s">
        <v>3434</v>
      </c>
      <c r="R147" t="s">
        <v>631</v>
      </c>
      <c r="S147">
        <v>45638</v>
      </c>
      <c r="T147" s="199" t="s">
        <v>2447</v>
      </c>
      <c r="U147" t="s">
        <v>3435</v>
      </c>
      <c r="V147" t="s">
        <v>3436</v>
      </c>
      <c r="Y147" s="552">
        <v>1141</v>
      </c>
    </row>
    <row r="148" spans="1:25" x14ac:dyDescent="0.2">
      <c r="A148" t="s">
        <v>2260</v>
      </c>
      <c r="C148" s="3" t="s">
        <v>2319</v>
      </c>
      <c r="D148" t="s">
        <v>2668</v>
      </c>
      <c r="E148" t="s">
        <v>2681</v>
      </c>
      <c r="F148" t="s">
        <v>2328</v>
      </c>
      <c r="G148" t="s">
        <v>2331</v>
      </c>
      <c r="H148" t="s">
        <v>3437</v>
      </c>
      <c r="I148" t="s">
        <v>3438</v>
      </c>
      <c r="J148" t="s">
        <v>3439</v>
      </c>
      <c r="L148" t="s">
        <v>3440</v>
      </c>
      <c r="M148" t="s">
        <v>28</v>
      </c>
      <c r="N148" t="s">
        <v>2670</v>
      </c>
      <c r="O148">
        <v>41224</v>
      </c>
      <c r="P148" t="s">
        <v>3441</v>
      </c>
      <c r="R148" t="s">
        <v>28</v>
      </c>
      <c r="S148">
        <v>41224</v>
      </c>
      <c r="T148" s="199" t="s">
        <v>2448</v>
      </c>
      <c r="U148" t="s">
        <v>3442</v>
      </c>
      <c r="V148" t="s">
        <v>3437</v>
      </c>
      <c r="Y148" s="552">
        <v>1420</v>
      </c>
    </row>
    <row r="149" spans="1:25" x14ac:dyDescent="0.2">
      <c r="A149" t="s">
        <v>2261</v>
      </c>
      <c r="C149" s="3" t="s">
        <v>2319</v>
      </c>
      <c r="D149" t="s">
        <v>2668</v>
      </c>
      <c r="E149" t="s">
        <v>2681</v>
      </c>
      <c r="F149" t="s">
        <v>2328</v>
      </c>
      <c r="G149" t="s">
        <v>2331</v>
      </c>
      <c r="H149" t="s">
        <v>3443</v>
      </c>
      <c r="I149" t="s">
        <v>3432</v>
      </c>
      <c r="J149" t="s">
        <v>3444</v>
      </c>
      <c r="L149" t="s">
        <v>3151</v>
      </c>
      <c r="M149" t="s">
        <v>628</v>
      </c>
      <c r="N149" t="s">
        <v>2670</v>
      </c>
      <c r="O149">
        <v>41101</v>
      </c>
      <c r="P149" t="s">
        <v>3434</v>
      </c>
      <c r="R149" t="s">
        <v>631</v>
      </c>
      <c r="S149">
        <v>45638</v>
      </c>
      <c r="T149" s="199" t="s">
        <v>2449</v>
      </c>
      <c r="U149" t="s">
        <v>3435</v>
      </c>
      <c r="V149" t="s">
        <v>3436</v>
      </c>
      <c r="Y149" s="552">
        <v>1037</v>
      </c>
    </row>
    <row r="150" spans="1:25" x14ac:dyDescent="0.2">
      <c r="A150" t="s">
        <v>2262</v>
      </c>
      <c r="C150" s="3" t="s">
        <v>2319</v>
      </c>
      <c r="D150" t="s">
        <v>2668</v>
      </c>
      <c r="E150" t="s">
        <v>2681</v>
      </c>
      <c r="F150" t="s">
        <v>2328</v>
      </c>
      <c r="G150" t="s">
        <v>2333</v>
      </c>
      <c r="H150" t="s">
        <v>3445</v>
      </c>
      <c r="I150" t="s">
        <v>3438</v>
      </c>
      <c r="J150" t="s">
        <v>3446</v>
      </c>
      <c r="K150" t="s">
        <v>3447</v>
      </c>
      <c r="L150" t="s">
        <v>3448</v>
      </c>
      <c r="M150" t="s">
        <v>24</v>
      </c>
      <c r="N150" t="s">
        <v>2670</v>
      </c>
      <c r="O150">
        <v>41230</v>
      </c>
      <c r="P150" t="s">
        <v>3449</v>
      </c>
      <c r="R150" t="s">
        <v>631</v>
      </c>
      <c r="S150">
        <v>45638</v>
      </c>
      <c r="T150" s="199" t="s">
        <v>2450</v>
      </c>
      <c r="U150" t="s">
        <v>3450</v>
      </c>
      <c r="V150" t="s">
        <v>3451</v>
      </c>
      <c r="Y150" s="552">
        <v>1417</v>
      </c>
    </row>
    <row r="151" spans="1:25" ht="25.5" x14ac:dyDescent="0.2">
      <c r="A151" t="s">
        <v>2645</v>
      </c>
      <c r="C151" s="3" t="s">
        <v>2319</v>
      </c>
      <c r="D151" t="s">
        <v>2668</v>
      </c>
      <c r="E151" t="s">
        <v>2681</v>
      </c>
      <c r="F151" t="s">
        <v>2328</v>
      </c>
      <c r="G151" t="s">
        <v>2331</v>
      </c>
      <c r="H151" t="s">
        <v>3452</v>
      </c>
      <c r="I151" t="s">
        <v>3438</v>
      </c>
      <c r="J151" t="s">
        <v>3439</v>
      </c>
      <c r="L151" t="s">
        <v>3453</v>
      </c>
      <c r="M151" t="s">
        <v>532</v>
      </c>
      <c r="N151" t="s">
        <v>2670</v>
      </c>
      <c r="O151">
        <v>41224</v>
      </c>
      <c r="P151" t="s">
        <v>3441</v>
      </c>
      <c r="R151" t="s">
        <v>28</v>
      </c>
      <c r="S151">
        <v>41224</v>
      </c>
      <c r="T151" s="199" t="s">
        <v>2451</v>
      </c>
      <c r="V151" t="s">
        <v>3437</v>
      </c>
      <c r="Y151" s="552">
        <v>1622</v>
      </c>
    </row>
    <row r="152" spans="1:25" x14ac:dyDescent="0.2">
      <c r="A152" t="s">
        <v>2263</v>
      </c>
      <c r="C152" s="3" t="s">
        <v>2319</v>
      </c>
      <c r="D152" t="s">
        <v>2668</v>
      </c>
      <c r="E152" t="s">
        <v>2669</v>
      </c>
      <c r="F152" t="s">
        <v>2328</v>
      </c>
      <c r="G152" t="s">
        <v>2331</v>
      </c>
      <c r="H152" t="s">
        <v>3454</v>
      </c>
      <c r="I152" t="s">
        <v>3455</v>
      </c>
      <c r="J152" t="s">
        <v>3456</v>
      </c>
      <c r="L152" t="s">
        <v>3457</v>
      </c>
      <c r="M152" t="s">
        <v>144</v>
      </c>
      <c r="N152" t="s">
        <v>2670</v>
      </c>
      <c r="O152">
        <v>41040</v>
      </c>
      <c r="P152" t="s">
        <v>3458</v>
      </c>
      <c r="R152" t="s">
        <v>144</v>
      </c>
      <c r="S152">
        <v>41040</v>
      </c>
      <c r="T152" s="199" t="s">
        <v>2452</v>
      </c>
      <c r="U152" t="s">
        <v>3459</v>
      </c>
      <c r="V152" t="s">
        <v>3388</v>
      </c>
      <c r="Y152" s="552">
        <v>1639</v>
      </c>
    </row>
    <row r="153" spans="1:25" x14ac:dyDescent="0.2">
      <c r="A153" t="s">
        <v>2646</v>
      </c>
      <c r="C153" s="3" t="s">
        <v>2319</v>
      </c>
      <c r="D153" t="s">
        <v>2668</v>
      </c>
      <c r="E153" t="s">
        <v>2675</v>
      </c>
      <c r="F153" t="s">
        <v>2328</v>
      </c>
      <c r="G153" t="s">
        <v>2331</v>
      </c>
      <c r="H153" t="s">
        <v>3460</v>
      </c>
      <c r="I153" t="s">
        <v>3461</v>
      </c>
      <c r="J153" t="s">
        <v>3462</v>
      </c>
      <c r="L153" t="s">
        <v>3463</v>
      </c>
      <c r="M153" t="s">
        <v>36</v>
      </c>
      <c r="N153" t="s">
        <v>2670</v>
      </c>
      <c r="O153">
        <v>41701</v>
      </c>
      <c r="P153" t="s">
        <v>3464</v>
      </c>
      <c r="R153" t="s">
        <v>36</v>
      </c>
      <c r="S153">
        <v>41702</v>
      </c>
      <c r="T153" s="199" t="s">
        <v>2396</v>
      </c>
      <c r="U153" t="s">
        <v>3465</v>
      </c>
      <c r="V153" t="s">
        <v>3460</v>
      </c>
      <c r="Y153" s="552">
        <v>1653</v>
      </c>
    </row>
    <row r="154" spans="1:25" x14ac:dyDescent="0.2">
      <c r="A154" t="s">
        <v>2264</v>
      </c>
      <c r="C154" s="3" t="s">
        <v>2319</v>
      </c>
      <c r="D154" t="s">
        <v>3466</v>
      </c>
      <c r="E154" t="s">
        <v>2672</v>
      </c>
      <c r="F154" t="s">
        <v>2328</v>
      </c>
      <c r="G154" t="s">
        <v>2331</v>
      </c>
      <c r="H154" t="s">
        <v>3467</v>
      </c>
      <c r="I154" t="s">
        <v>3468</v>
      </c>
      <c r="J154" t="s">
        <v>3469</v>
      </c>
      <c r="L154" t="s">
        <v>3470</v>
      </c>
      <c r="M154" t="s">
        <v>613</v>
      </c>
      <c r="N154" t="s">
        <v>2670</v>
      </c>
      <c r="O154">
        <v>41080</v>
      </c>
      <c r="P154" t="s">
        <v>3471</v>
      </c>
      <c r="R154" t="s">
        <v>613</v>
      </c>
      <c r="S154">
        <v>41080</v>
      </c>
      <c r="T154" s="199" t="s">
        <v>2453</v>
      </c>
      <c r="V154" t="s">
        <v>2768</v>
      </c>
      <c r="Y154" s="552">
        <v>1675</v>
      </c>
    </row>
    <row r="155" spans="1:25" ht="38.25" x14ac:dyDescent="0.2">
      <c r="A155" t="s">
        <v>2265</v>
      </c>
      <c r="C155" s="3" t="s">
        <v>2319</v>
      </c>
      <c r="D155" t="s">
        <v>2668</v>
      </c>
      <c r="E155" t="s">
        <v>2735</v>
      </c>
      <c r="F155" t="s">
        <v>2328</v>
      </c>
      <c r="G155" t="s">
        <v>2334</v>
      </c>
      <c r="H155" t="s">
        <v>3472</v>
      </c>
      <c r="J155" t="s">
        <v>3473</v>
      </c>
      <c r="L155" t="s">
        <v>3474</v>
      </c>
      <c r="M155" t="s">
        <v>464</v>
      </c>
      <c r="N155" t="s">
        <v>2670</v>
      </c>
      <c r="O155">
        <v>41501</v>
      </c>
      <c r="P155" t="s">
        <v>3473</v>
      </c>
      <c r="R155" t="s">
        <v>464</v>
      </c>
      <c r="S155">
        <v>41501</v>
      </c>
      <c r="T155" s="199" t="s">
        <v>2454</v>
      </c>
      <c r="Y155" s="552">
        <v>1690</v>
      </c>
    </row>
    <row r="156" spans="1:25" x14ac:dyDescent="0.2">
      <c r="A156" t="s">
        <v>2266</v>
      </c>
      <c r="C156" s="3" t="s">
        <v>2319</v>
      </c>
      <c r="D156" t="s">
        <v>2671</v>
      </c>
      <c r="E156" t="s">
        <v>2672</v>
      </c>
      <c r="F156" t="s">
        <v>2328</v>
      </c>
      <c r="G156" t="s">
        <v>2331</v>
      </c>
      <c r="H156" t="s">
        <v>3475</v>
      </c>
      <c r="I156" t="s">
        <v>3476</v>
      </c>
      <c r="J156" t="s">
        <v>3477</v>
      </c>
      <c r="L156" t="s">
        <v>3478</v>
      </c>
      <c r="M156" t="s">
        <v>142</v>
      </c>
      <c r="N156" t="s">
        <v>2670</v>
      </c>
      <c r="O156">
        <v>41063</v>
      </c>
      <c r="P156" t="s">
        <v>3477</v>
      </c>
      <c r="R156" t="s">
        <v>142</v>
      </c>
      <c r="S156">
        <v>41063</v>
      </c>
      <c r="T156" s="199" t="s">
        <v>2455</v>
      </c>
      <c r="V156" t="s">
        <v>2896</v>
      </c>
      <c r="Y156" s="552">
        <v>1599</v>
      </c>
    </row>
    <row r="157" spans="1:25" x14ac:dyDescent="0.2">
      <c r="A157" t="s">
        <v>2267</v>
      </c>
      <c r="C157" s="3" t="s">
        <v>2319</v>
      </c>
      <c r="D157" t="s">
        <v>2671</v>
      </c>
      <c r="E157" t="s">
        <v>2672</v>
      </c>
      <c r="F157" t="s">
        <v>2328</v>
      </c>
      <c r="G157" t="s">
        <v>2331</v>
      </c>
      <c r="H157" t="s">
        <v>3479</v>
      </c>
      <c r="I157" t="s">
        <v>3480</v>
      </c>
      <c r="J157" t="s">
        <v>3481</v>
      </c>
      <c r="L157" t="s">
        <v>2707</v>
      </c>
      <c r="M157" t="s">
        <v>74</v>
      </c>
      <c r="N157" t="s">
        <v>2670</v>
      </c>
      <c r="O157">
        <v>40272</v>
      </c>
      <c r="P157" t="s">
        <v>3481</v>
      </c>
      <c r="R157" t="s">
        <v>74</v>
      </c>
      <c r="S157">
        <v>40272</v>
      </c>
      <c r="T157" s="199" t="s">
        <v>2456</v>
      </c>
      <c r="V157" t="s">
        <v>3482</v>
      </c>
      <c r="Y157" s="552">
        <v>1416</v>
      </c>
    </row>
    <row r="158" spans="1:25" x14ac:dyDescent="0.2">
      <c r="A158" t="s">
        <v>2268</v>
      </c>
      <c r="C158" s="3" t="s">
        <v>2319</v>
      </c>
      <c r="D158" t="s">
        <v>2668</v>
      </c>
      <c r="E158" t="s">
        <v>2672</v>
      </c>
      <c r="F158" t="s">
        <v>2329</v>
      </c>
      <c r="G158" t="s">
        <v>2331</v>
      </c>
      <c r="H158" t="s">
        <v>3483</v>
      </c>
      <c r="I158" t="s">
        <v>3484</v>
      </c>
      <c r="J158" t="s">
        <v>3485</v>
      </c>
      <c r="L158" t="s">
        <v>2700</v>
      </c>
      <c r="M158" t="s">
        <v>251</v>
      </c>
      <c r="N158" t="s">
        <v>2670</v>
      </c>
      <c r="O158">
        <v>41018</v>
      </c>
      <c r="P158" t="s">
        <v>3485</v>
      </c>
      <c r="R158" t="s">
        <v>251</v>
      </c>
      <c r="S158">
        <v>41018</v>
      </c>
      <c r="T158" s="199" t="s">
        <v>2457</v>
      </c>
      <c r="Y158" s="552">
        <v>1581</v>
      </c>
    </row>
    <row r="159" spans="1:25" x14ac:dyDescent="0.2">
      <c r="A159" t="s">
        <v>2647</v>
      </c>
      <c r="C159" s="3" t="s">
        <v>2319</v>
      </c>
      <c r="D159" t="s">
        <v>2668</v>
      </c>
      <c r="E159" t="s">
        <v>2681</v>
      </c>
      <c r="F159" t="s">
        <v>2328</v>
      </c>
      <c r="G159" s="490" t="s">
        <v>3970</v>
      </c>
      <c r="H159" t="s">
        <v>3486</v>
      </c>
      <c r="I159" t="s">
        <v>3082</v>
      </c>
      <c r="J159" t="s">
        <v>3487</v>
      </c>
      <c r="L159" t="s">
        <v>3488</v>
      </c>
      <c r="M159" t="s">
        <v>402</v>
      </c>
      <c r="N159" t="s">
        <v>2670</v>
      </c>
      <c r="O159">
        <v>41179</v>
      </c>
      <c r="P159" t="s">
        <v>3489</v>
      </c>
      <c r="R159" t="s">
        <v>3490</v>
      </c>
      <c r="S159">
        <v>45662</v>
      </c>
      <c r="T159" s="528" t="s">
        <v>3881</v>
      </c>
      <c r="Y159" s="552">
        <v>1704</v>
      </c>
    </row>
    <row r="160" spans="1:25" ht="25.5" x14ac:dyDescent="0.2">
      <c r="A160" t="s">
        <v>2269</v>
      </c>
      <c r="C160" s="3" t="s">
        <v>2319</v>
      </c>
      <c r="D160" t="s">
        <v>2668</v>
      </c>
      <c r="E160" t="s">
        <v>2681</v>
      </c>
      <c r="F160" t="s">
        <v>2328</v>
      </c>
      <c r="G160" t="s">
        <v>2331</v>
      </c>
      <c r="I160" t="s">
        <v>3082</v>
      </c>
      <c r="J160" t="s">
        <v>3491</v>
      </c>
      <c r="L160" t="s">
        <v>3267</v>
      </c>
      <c r="M160" t="s">
        <v>148</v>
      </c>
      <c r="N160" t="s">
        <v>2670</v>
      </c>
      <c r="O160">
        <v>41056</v>
      </c>
      <c r="P160" t="s">
        <v>3492</v>
      </c>
      <c r="R160" t="s">
        <v>3490</v>
      </c>
      <c r="S160">
        <v>45662</v>
      </c>
      <c r="T160" s="199" t="s">
        <v>2458</v>
      </c>
      <c r="Y160" s="552">
        <v>1578</v>
      </c>
    </row>
    <row r="161" spans="1:25" x14ac:dyDescent="0.2">
      <c r="A161" t="s">
        <v>2270</v>
      </c>
      <c r="C161" s="3" t="s">
        <v>2319</v>
      </c>
      <c r="D161" t="s">
        <v>2668</v>
      </c>
      <c r="E161" t="s">
        <v>2681</v>
      </c>
      <c r="F161" t="s">
        <v>2328</v>
      </c>
      <c r="G161" t="s">
        <v>2331</v>
      </c>
      <c r="H161" t="s">
        <v>3486</v>
      </c>
      <c r="I161" t="s">
        <v>3082</v>
      </c>
      <c r="J161" t="s">
        <v>3493</v>
      </c>
      <c r="L161" t="s">
        <v>3084</v>
      </c>
      <c r="M161" t="s">
        <v>23</v>
      </c>
      <c r="N161" t="s">
        <v>2670</v>
      </c>
      <c r="O161">
        <v>41175</v>
      </c>
      <c r="P161" t="s">
        <v>3492</v>
      </c>
      <c r="R161" t="s">
        <v>3490</v>
      </c>
      <c r="S161">
        <v>45662</v>
      </c>
      <c r="T161" s="199" t="s">
        <v>2459</v>
      </c>
      <c r="Y161" s="552">
        <v>1109</v>
      </c>
    </row>
    <row r="162" spans="1:25" x14ac:dyDescent="0.2">
      <c r="A162" t="s">
        <v>2271</v>
      </c>
      <c r="C162" s="3" t="s">
        <v>2319</v>
      </c>
      <c r="D162" t="s">
        <v>2668</v>
      </c>
      <c r="E162" t="s">
        <v>2669</v>
      </c>
      <c r="F162" t="s">
        <v>2328</v>
      </c>
      <c r="G162" t="s">
        <v>2331</v>
      </c>
      <c r="H162" t="s">
        <v>3494</v>
      </c>
      <c r="I162" t="s">
        <v>3495</v>
      </c>
      <c r="J162" t="s">
        <v>3496</v>
      </c>
      <c r="L162" t="s">
        <v>3497</v>
      </c>
      <c r="M162" t="s">
        <v>461</v>
      </c>
      <c r="N162" t="s">
        <v>2670</v>
      </c>
      <c r="O162">
        <v>40380</v>
      </c>
      <c r="P162" t="s">
        <v>3498</v>
      </c>
      <c r="R162" t="s">
        <v>505</v>
      </c>
      <c r="S162">
        <v>40380</v>
      </c>
      <c r="T162" s="199" t="s">
        <v>2460</v>
      </c>
      <c r="U162" t="s">
        <v>3499</v>
      </c>
      <c r="V162" t="s">
        <v>3500</v>
      </c>
      <c r="Y162" s="552">
        <v>1478</v>
      </c>
    </row>
    <row r="163" spans="1:25" x14ac:dyDescent="0.2">
      <c r="A163" t="s">
        <v>2648</v>
      </c>
      <c r="C163" s="3" t="s">
        <v>2319</v>
      </c>
      <c r="D163" t="s">
        <v>2671</v>
      </c>
      <c r="E163" t="s">
        <v>2672</v>
      </c>
      <c r="F163" t="s">
        <v>2328</v>
      </c>
      <c r="G163" t="s">
        <v>2332</v>
      </c>
      <c r="H163" t="s">
        <v>3501</v>
      </c>
      <c r="I163" t="s">
        <v>3502</v>
      </c>
      <c r="J163" t="s">
        <v>3503</v>
      </c>
      <c r="L163" t="s">
        <v>2989</v>
      </c>
      <c r="M163" t="s">
        <v>632</v>
      </c>
      <c r="N163" t="s">
        <v>2670</v>
      </c>
      <c r="O163">
        <v>41653</v>
      </c>
      <c r="P163" t="s">
        <v>3503</v>
      </c>
      <c r="R163" t="s">
        <v>632</v>
      </c>
      <c r="S163">
        <v>41653</v>
      </c>
      <c r="T163" s="199" t="s">
        <v>2461</v>
      </c>
      <c r="Y163" s="552">
        <v>1676</v>
      </c>
    </row>
    <row r="164" spans="1:25" ht="25.5" x14ac:dyDescent="0.2">
      <c r="A164" t="s">
        <v>2649</v>
      </c>
      <c r="C164" s="3" t="s">
        <v>2319</v>
      </c>
      <c r="D164" t="s">
        <v>2671</v>
      </c>
      <c r="E164" t="s">
        <v>2672</v>
      </c>
      <c r="F164" t="s">
        <v>2328</v>
      </c>
      <c r="G164" t="s">
        <v>2331</v>
      </c>
      <c r="H164" t="s">
        <v>3504</v>
      </c>
      <c r="I164" t="s">
        <v>3505</v>
      </c>
      <c r="J164" t="s">
        <v>3506</v>
      </c>
      <c r="L164" t="s">
        <v>3507</v>
      </c>
      <c r="M164" t="s">
        <v>75</v>
      </c>
      <c r="N164" t="s">
        <v>2670</v>
      </c>
      <c r="O164">
        <v>42450</v>
      </c>
      <c r="P164" t="s">
        <v>3506</v>
      </c>
      <c r="R164" t="s">
        <v>75</v>
      </c>
      <c r="S164">
        <v>42450</v>
      </c>
      <c r="T164" s="199" t="s">
        <v>2462</v>
      </c>
      <c r="V164" t="s">
        <v>3504</v>
      </c>
      <c r="Y164" s="552">
        <v>1677</v>
      </c>
    </row>
    <row r="165" spans="1:25" x14ac:dyDescent="0.2">
      <c r="A165" t="s">
        <v>2650</v>
      </c>
      <c r="C165" s="3" t="s">
        <v>2319</v>
      </c>
      <c r="D165" t="s">
        <v>2668</v>
      </c>
      <c r="E165" t="s">
        <v>2675</v>
      </c>
      <c r="F165" t="s">
        <v>2328</v>
      </c>
      <c r="G165" t="s">
        <v>2331</v>
      </c>
      <c r="H165" t="s">
        <v>3508</v>
      </c>
      <c r="I165" t="s">
        <v>3509</v>
      </c>
      <c r="J165" t="s">
        <v>3510</v>
      </c>
      <c r="L165" t="s">
        <v>3511</v>
      </c>
      <c r="M165" t="s">
        <v>478</v>
      </c>
      <c r="N165" t="s">
        <v>2670</v>
      </c>
      <c r="O165">
        <v>40456</v>
      </c>
      <c r="P165" t="s">
        <v>3512</v>
      </c>
      <c r="R165" t="s">
        <v>478</v>
      </c>
      <c r="S165">
        <v>40456</v>
      </c>
      <c r="T165" s="199" t="s">
        <v>2396</v>
      </c>
      <c r="V165" t="s">
        <v>3513</v>
      </c>
      <c r="Y165" s="552">
        <v>1686</v>
      </c>
    </row>
    <row r="166" spans="1:25" x14ac:dyDescent="0.2">
      <c r="A166" t="s">
        <v>2272</v>
      </c>
      <c r="C166" s="3" t="s">
        <v>2319</v>
      </c>
      <c r="D166" t="s">
        <v>2668</v>
      </c>
      <c r="E166" t="s">
        <v>2675</v>
      </c>
      <c r="F166" t="s">
        <v>2328</v>
      </c>
      <c r="G166" t="s">
        <v>2331</v>
      </c>
      <c r="H166" t="s">
        <v>3514</v>
      </c>
      <c r="I166" t="s">
        <v>3515</v>
      </c>
      <c r="J166" t="s">
        <v>3516</v>
      </c>
      <c r="L166" t="s">
        <v>3517</v>
      </c>
      <c r="M166" t="s">
        <v>592</v>
      </c>
      <c r="N166" t="s">
        <v>2670</v>
      </c>
      <c r="O166">
        <v>42629</v>
      </c>
      <c r="P166" t="s">
        <v>3516</v>
      </c>
      <c r="R166" t="s">
        <v>592</v>
      </c>
      <c r="S166">
        <v>42629</v>
      </c>
      <c r="T166" s="199" t="s">
        <v>2463</v>
      </c>
      <c r="U166" t="s">
        <v>3518</v>
      </c>
      <c r="V166" t="s">
        <v>3519</v>
      </c>
      <c r="Y166" s="552">
        <v>1273</v>
      </c>
    </row>
    <row r="167" spans="1:25" x14ac:dyDescent="0.2">
      <c r="A167" t="s">
        <v>2273</v>
      </c>
      <c r="C167" s="3" t="s">
        <v>2319</v>
      </c>
      <c r="D167" t="s">
        <v>2671</v>
      </c>
      <c r="E167" t="s">
        <v>2672</v>
      </c>
      <c r="F167" t="s">
        <v>2328</v>
      </c>
      <c r="G167" s="490" t="s">
        <v>3971</v>
      </c>
      <c r="H167" t="s">
        <v>3520</v>
      </c>
      <c r="I167" t="s">
        <v>3521</v>
      </c>
      <c r="J167" t="s">
        <v>3522</v>
      </c>
      <c r="L167" t="s">
        <v>3523</v>
      </c>
      <c r="M167" t="s">
        <v>142</v>
      </c>
      <c r="N167" t="s">
        <v>2670</v>
      </c>
      <c r="O167">
        <v>41015</v>
      </c>
      <c r="P167" t="s">
        <v>3522</v>
      </c>
      <c r="R167" t="s">
        <v>142</v>
      </c>
      <c r="S167">
        <v>41015</v>
      </c>
      <c r="T167" s="199" t="s">
        <v>2464</v>
      </c>
      <c r="Y167" s="552">
        <v>1703</v>
      </c>
    </row>
    <row r="168" spans="1:25" ht="38.25" x14ac:dyDescent="0.2">
      <c r="A168" t="s">
        <v>2274</v>
      </c>
      <c r="C168" s="3" t="s">
        <v>2319</v>
      </c>
      <c r="D168" t="s">
        <v>2668</v>
      </c>
      <c r="E168" t="s">
        <v>2675</v>
      </c>
      <c r="F168" t="s">
        <v>2328</v>
      </c>
      <c r="G168" t="s">
        <v>2331</v>
      </c>
      <c r="H168" t="s">
        <v>3524</v>
      </c>
      <c r="I168" t="s">
        <v>3525</v>
      </c>
      <c r="J168" t="s">
        <v>3526</v>
      </c>
      <c r="L168" t="s">
        <v>3527</v>
      </c>
      <c r="M168" t="s">
        <v>248</v>
      </c>
      <c r="N168" t="s">
        <v>2670</v>
      </c>
      <c r="O168">
        <v>40065</v>
      </c>
      <c r="P168" t="s">
        <v>3526</v>
      </c>
      <c r="R168" t="s">
        <v>248</v>
      </c>
      <c r="S168">
        <v>40065</v>
      </c>
      <c r="T168" s="199" t="s">
        <v>2465</v>
      </c>
      <c r="U168" t="s">
        <v>3528</v>
      </c>
      <c r="V168" t="s">
        <v>3524</v>
      </c>
      <c r="Y168" s="552">
        <v>1331</v>
      </c>
    </row>
    <row r="169" spans="1:25" x14ac:dyDescent="0.2">
      <c r="A169" t="s">
        <v>2275</v>
      </c>
      <c r="C169" s="3" t="s">
        <v>2319</v>
      </c>
      <c r="D169" t="s">
        <v>2668</v>
      </c>
      <c r="E169" t="s">
        <v>2669</v>
      </c>
      <c r="F169" t="s">
        <v>2328</v>
      </c>
      <c r="G169" t="s">
        <v>2331</v>
      </c>
      <c r="H169" t="s">
        <v>3290</v>
      </c>
      <c r="I169" t="s">
        <v>3291</v>
      </c>
      <c r="J169" t="s">
        <v>3292</v>
      </c>
      <c r="L169" t="s">
        <v>3293</v>
      </c>
      <c r="M169" t="s">
        <v>591</v>
      </c>
      <c r="N169" t="s">
        <v>2670</v>
      </c>
      <c r="O169">
        <v>42503</v>
      </c>
      <c r="P169" t="s">
        <v>3294</v>
      </c>
      <c r="R169" t="s">
        <v>591</v>
      </c>
      <c r="S169">
        <v>42564</v>
      </c>
      <c r="T169" s="199" t="s">
        <v>2466</v>
      </c>
      <c r="U169" t="s">
        <v>3295</v>
      </c>
      <c r="V169" t="s">
        <v>3296</v>
      </c>
      <c r="Y169" s="552">
        <v>1298</v>
      </c>
    </row>
    <row r="170" spans="1:25" x14ac:dyDescent="0.2">
      <c r="A170" t="s">
        <v>2276</v>
      </c>
      <c r="C170" s="3" t="s">
        <v>2319</v>
      </c>
      <c r="D170" t="s">
        <v>3466</v>
      </c>
      <c r="E170" t="s">
        <v>2669</v>
      </c>
      <c r="F170" t="s">
        <v>2328</v>
      </c>
      <c r="G170" t="s">
        <v>2331</v>
      </c>
      <c r="H170" t="s">
        <v>3529</v>
      </c>
      <c r="I170" t="s">
        <v>3530</v>
      </c>
      <c r="J170" t="s">
        <v>3531</v>
      </c>
      <c r="L170" t="s">
        <v>3293</v>
      </c>
      <c r="M170" t="s">
        <v>591</v>
      </c>
      <c r="N170" t="s">
        <v>2670</v>
      </c>
      <c r="O170">
        <v>42503</v>
      </c>
      <c r="P170" t="s">
        <v>3532</v>
      </c>
      <c r="R170" t="s">
        <v>591</v>
      </c>
      <c r="S170">
        <v>42503</v>
      </c>
      <c r="T170" s="199" t="s">
        <v>2467</v>
      </c>
      <c r="U170" t="s">
        <v>3533</v>
      </c>
      <c r="V170" t="s">
        <v>3534</v>
      </c>
      <c r="Y170" s="552">
        <v>1484</v>
      </c>
    </row>
    <row r="171" spans="1:25" ht="25.5" x14ac:dyDescent="0.2">
      <c r="A171" t="s">
        <v>2277</v>
      </c>
      <c r="C171" s="3" t="s">
        <v>2319</v>
      </c>
      <c r="D171" t="s">
        <v>2671</v>
      </c>
      <c r="E171" t="s">
        <v>2675</v>
      </c>
      <c r="F171" t="s">
        <v>2329</v>
      </c>
      <c r="G171" t="s">
        <v>2331</v>
      </c>
      <c r="H171" t="s">
        <v>3535</v>
      </c>
      <c r="I171" t="s">
        <v>3536</v>
      </c>
      <c r="J171" t="s">
        <v>3537</v>
      </c>
      <c r="L171" t="s">
        <v>3538</v>
      </c>
      <c r="M171" t="s">
        <v>618</v>
      </c>
      <c r="N171" t="s">
        <v>2670</v>
      </c>
      <c r="O171">
        <v>41071</v>
      </c>
      <c r="P171" t="s">
        <v>3537</v>
      </c>
      <c r="R171" t="s">
        <v>618</v>
      </c>
      <c r="S171">
        <v>41071</v>
      </c>
      <c r="T171" s="199" t="s">
        <v>2468</v>
      </c>
      <c r="U171" t="s">
        <v>2673</v>
      </c>
      <c r="V171" t="s">
        <v>2674</v>
      </c>
      <c r="Y171" s="552">
        <v>1305</v>
      </c>
    </row>
    <row r="172" spans="1:25" x14ac:dyDescent="0.2">
      <c r="A172" t="s">
        <v>2278</v>
      </c>
      <c r="C172" s="3" t="s">
        <v>2319</v>
      </c>
      <c r="D172" t="s">
        <v>2668</v>
      </c>
      <c r="E172" t="s">
        <v>2675</v>
      </c>
      <c r="F172" t="s">
        <v>2328</v>
      </c>
      <c r="G172" t="s">
        <v>2331</v>
      </c>
      <c r="H172" t="s">
        <v>3539</v>
      </c>
      <c r="I172" t="s">
        <v>3540</v>
      </c>
      <c r="J172" t="s">
        <v>3541</v>
      </c>
      <c r="L172" t="s">
        <v>3542</v>
      </c>
      <c r="M172" t="s">
        <v>516</v>
      </c>
      <c r="N172" t="s">
        <v>2670</v>
      </c>
      <c r="O172">
        <v>40071</v>
      </c>
      <c r="P172" t="s">
        <v>3543</v>
      </c>
      <c r="R172" t="s">
        <v>249</v>
      </c>
      <c r="S172">
        <v>40071</v>
      </c>
      <c r="T172" s="199" t="s">
        <v>2469</v>
      </c>
      <c r="U172" t="s">
        <v>3544</v>
      </c>
      <c r="V172" t="s">
        <v>3545</v>
      </c>
      <c r="Y172" s="552">
        <v>1118</v>
      </c>
    </row>
    <row r="173" spans="1:25" x14ac:dyDescent="0.2">
      <c r="A173" t="s">
        <v>2279</v>
      </c>
      <c r="C173" s="3" t="s">
        <v>2319</v>
      </c>
      <c r="D173" t="s">
        <v>2668</v>
      </c>
      <c r="E173" t="s">
        <v>2672</v>
      </c>
      <c r="F173" t="s">
        <v>2328</v>
      </c>
      <c r="G173" t="s">
        <v>2331</v>
      </c>
      <c r="H173" t="s">
        <v>3546</v>
      </c>
      <c r="I173" t="s">
        <v>3547</v>
      </c>
      <c r="J173" t="s">
        <v>3548</v>
      </c>
      <c r="L173" t="s">
        <v>2707</v>
      </c>
      <c r="M173" t="s">
        <v>74</v>
      </c>
      <c r="N173" t="s">
        <v>2670</v>
      </c>
      <c r="O173">
        <v>40207</v>
      </c>
      <c r="P173" t="s">
        <v>3548</v>
      </c>
      <c r="R173" t="s">
        <v>74</v>
      </c>
      <c r="S173">
        <v>40207</v>
      </c>
      <c r="T173" s="199" t="s">
        <v>2470</v>
      </c>
      <c r="U173" t="s">
        <v>3549</v>
      </c>
      <c r="V173" t="s">
        <v>3550</v>
      </c>
      <c r="Y173" s="552">
        <v>1324</v>
      </c>
    </row>
    <row r="174" spans="1:25" x14ac:dyDescent="0.2">
      <c r="A174" t="s">
        <v>2280</v>
      </c>
      <c r="C174" s="3" t="s">
        <v>2319</v>
      </c>
      <c r="D174" t="s">
        <v>2668</v>
      </c>
      <c r="E174" t="s">
        <v>2675</v>
      </c>
      <c r="F174" t="s">
        <v>2329</v>
      </c>
      <c r="G174" t="s">
        <v>2331</v>
      </c>
      <c r="H174" t="s">
        <v>3551</v>
      </c>
      <c r="I174" t="s">
        <v>3552</v>
      </c>
      <c r="J174" t="s">
        <v>3553</v>
      </c>
      <c r="L174" t="s">
        <v>3554</v>
      </c>
      <c r="M174" t="s">
        <v>457</v>
      </c>
      <c r="N174" t="s">
        <v>2670</v>
      </c>
      <c r="O174">
        <v>40484</v>
      </c>
      <c r="P174" t="s">
        <v>3555</v>
      </c>
      <c r="R174" t="s">
        <v>457</v>
      </c>
      <c r="S174">
        <v>40484</v>
      </c>
      <c r="T174" s="199" t="s">
        <v>2471</v>
      </c>
      <c r="U174" t="s">
        <v>3556</v>
      </c>
      <c r="V174" t="s">
        <v>3557</v>
      </c>
      <c r="Y174" s="552">
        <v>1311</v>
      </c>
    </row>
    <row r="175" spans="1:25" x14ac:dyDescent="0.2">
      <c r="A175" t="s">
        <v>3877</v>
      </c>
      <c r="C175" s="3" t="s">
        <v>2319</v>
      </c>
      <c r="D175" t="s">
        <v>2668</v>
      </c>
      <c r="E175" t="s">
        <v>2735</v>
      </c>
      <c r="F175" t="s">
        <v>2328</v>
      </c>
      <c r="G175" t="s">
        <v>2331</v>
      </c>
      <c r="H175" t="s">
        <v>3558</v>
      </c>
      <c r="I175" t="s">
        <v>3559</v>
      </c>
      <c r="J175" t="s">
        <v>3560</v>
      </c>
      <c r="L175" t="s">
        <v>3561</v>
      </c>
      <c r="M175" t="s">
        <v>316</v>
      </c>
      <c r="N175" t="s">
        <v>2670</v>
      </c>
      <c r="O175">
        <v>42101</v>
      </c>
      <c r="P175" t="s">
        <v>3562</v>
      </c>
      <c r="R175" t="s">
        <v>316</v>
      </c>
      <c r="S175">
        <v>42101</v>
      </c>
      <c r="T175" s="199" t="s">
        <v>3883</v>
      </c>
      <c r="U175" t="s">
        <v>3563</v>
      </c>
      <c r="V175" t="s">
        <v>3564</v>
      </c>
      <c r="Y175" s="552">
        <v>1387</v>
      </c>
    </row>
    <row r="176" spans="1:25" x14ac:dyDescent="0.2">
      <c r="A176" t="s">
        <v>2281</v>
      </c>
      <c r="C176" s="3" t="s">
        <v>2319</v>
      </c>
      <c r="D176" t="s">
        <v>2668</v>
      </c>
      <c r="E176" t="s">
        <v>2681</v>
      </c>
      <c r="F176" t="s">
        <v>2328</v>
      </c>
      <c r="G176" t="s">
        <v>2331</v>
      </c>
      <c r="H176" t="s">
        <v>3210</v>
      </c>
      <c r="I176" t="s">
        <v>3565</v>
      </c>
      <c r="J176" t="s">
        <v>3566</v>
      </c>
      <c r="L176" t="s">
        <v>3567</v>
      </c>
      <c r="M176" t="s">
        <v>305</v>
      </c>
      <c r="N176" t="s">
        <v>2670</v>
      </c>
      <c r="O176">
        <v>42220</v>
      </c>
      <c r="P176" t="s">
        <v>2915</v>
      </c>
      <c r="R176" t="s">
        <v>13</v>
      </c>
      <c r="S176">
        <v>42347</v>
      </c>
      <c r="T176" s="199" t="s">
        <v>2472</v>
      </c>
      <c r="U176" t="s">
        <v>3568</v>
      </c>
      <c r="V176" t="s">
        <v>3569</v>
      </c>
      <c r="Y176" s="552">
        <v>1539</v>
      </c>
    </row>
    <row r="177" spans="1:25" x14ac:dyDescent="0.2">
      <c r="A177" t="s">
        <v>2282</v>
      </c>
      <c r="C177" s="3" t="s">
        <v>2319</v>
      </c>
      <c r="D177" t="s">
        <v>2668</v>
      </c>
      <c r="E177" t="s">
        <v>2735</v>
      </c>
      <c r="F177" t="s">
        <v>2328</v>
      </c>
      <c r="G177" t="s">
        <v>2331</v>
      </c>
      <c r="H177" t="s">
        <v>3570</v>
      </c>
      <c r="I177" t="s">
        <v>3571</v>
      </c>
      <c r="J177" t="s">
        <v>3572</v>
      </c>
      <c r="L177" t="s">
        <v>3573</v>
      </c>
      <c r="M177" t="s">
        <v>306</v>
      </c>
      <c r="N177" t="s">
        <v>2670</v>
      </c>
      <c r="O177">
        <v>42211</v>
      </c>
      <c r="P177" t="s">
        <v>3574</v>
      </c>
      <c r="R177" t="s">
        <v>306</v>
      </c>
      <c r="S177">
        <v>42211</v>
      </c>
      <c r="T177" s="199" t="s">
        <v>2473</v>
      </c>
      <c r="Y177" s="552">
        <v>1353</v>
      </c>
    </row>
    <row r="178" spans="1:25" ht="63.75" x14ac:dyDescent="0.2">
      <c r="A178" t="s">
        <v>2283</v>
      </c>
      <c r="C178" s="3" t="s">
        <v>2319</v>
      </c>
      <c r="D178" t="s">
        <v>2671</v>
      </c>
      <c r="E178" t="s">
        <v>2675</v>
      </c>
      <c r="F178" t="s">
        <v>2328</v>
      </c>
      <c r="G178" t="s">
        <v>2331</v>
      </c>
      <c r="H178" t="s">
        <v>3575</v>
      </c>
      <c r="I178" t="s">
        <v>3576</v>
      </c>
      <c r="J178" t="s">
        <v>3577</v>
      </c>
      <c r="L178" t="s">
        <v>3578</v>
      </c>
      <c r="M178" t="s">
        <v>250</v>
      </c>
      <c r="N178" t="s">
        <v>2670</v>
      </c>
      <c r="O178">
        <v>40006</v>
      </c>
      <c r="P178" t="s">
        <v>3574</v>
      </c>
      <c r="R178" t="s">
        <v>250</v>
      </c>
      <c r="S178">
        <v>40006</v>
      </c>
      <c r="T178" s="199" t="s">
        <v>2474</v>
      </c>
      <c r="V178" t="s">
        <v>3117</v>
      </c>
      <c r="Y178" s="552">
        <v>1685</v>
      </c>
    </row>
    <row r="179" spans="1:25" x14ac:dyDescent="0.2">
      <c r="A179" t="s">
        <v>2284</v>
      </c>
      <c r="C179" s="3" t="s">
        <v>2319</v>
      </c>
      <c r="D179" t="s">
        <v>2671</v>
      </c>
      <c r="E179" t="s">
        <v>2735</v>
      </c>
      <c r="F179" t="s">
        <v>2328</v>
      </c>
      <c r="G179" t="s">
        <v>2331</v>
      </c>
      <c r="H179" t="s">
        <v>3579</v>
      </c>
      <c r="I179" t="s">
        <v>3580</v>
      </c>
      <c r="J179" t="s">
        <v>3581</v>
      </c>
      <c r="L179" t="s">
        <v>574</v>
      </c>
      <c r="M179" t="s">
        <v>574</v>
      </c>
      <c r="N179" t="s">
        <v>2670</v>
      </c>
      <c r="O179">
        <v>42041</v>
      </c>
      <c r="P179" t="s">
        <v>3581</v>
      </c>
      <c r="R179" t="s">
        <v>574</v>
      </c>
      <c r="S179">
        <v>42041</v>
      </c>
      <c r="T179" s="199" t="s">
        <v>2475</v>
      </c>
      <c r="U179" t="s">
        <v>3582</v>
      </c>
      <c r="V179" t="s">
        <v>3583</v>
      </c>
      <c r="Y179" s="552">
        <v>1267</v>
      </c>
    </row>
    <row r="180" spans="1:25" x14ac:dyDescent="0.2">
      <c r="A180" t="s">
        <v>2285</v>
      </c>
      <c r="C180" s="3" t="s">
        <v>2319</v>
      </c>
      <c r="D180" t="s">
        <v>2671</v>
      </c>
      <c r="E180" t="s">
        <v>2672</v>
      </c>
      <c r="F180" t="s">
        <v>2328</v>
      </c>
      <c r="G180" t="s">
        <v>2331</v>
      </c>
      <c r="H180" t="s">
        <v>3584</v>
      </c>
      <c r="I180" t="s">
        <v>3585</v>
      </c>
      <c r="J180" t="s">
        <v>3586</v>
      </c>
      <c r="L180" t="s">
        <v>642</v>
      </c>
      <c r="M180" t="s">
        <v>251</v>
      </c>
      <c r="N180" t="s">
        <v>2670</v>
      </c>
      <c r="O180">
        <v>41091</v>
      </c>
      <c r="P180" t="s">
        <v>3586</v>
      </c>
      <c r="R180" t="s">
        <v>251</v>
      </c>
      <c r="S180">
        <v>41091</v>
      </c>
      <c r="T180" s="199" t="s">
        <v>2476</v>
      </c>
      <c r="V180" t="s">
        <v>2768</v>
      </c>
      <c r="Y180" s="552">
        <v>1077</v>
      </c>
    </row>
    <row r="181" spans="1:25" x14ac:dyDescent="0.2">
      <c r="A181" t="s">
        <v>2286</v>
      </c>
      <c r="C181" s="3" t="s">
        <v>2319</v>
      </c>
      <c r="D181" t="s">
        <v>2668</v>
      </c>
      <c r="E181" t="s">
        <v>2735</v>
      </c>
      <c r="F181" t="s">
        <v>2328</v>
      </c>
      <c r="G181" t="s">
        <v>2331</v>
      </c>
      <c r="H181" t="s">
        <v>3587</v>
      </c>
      <c r="I181" t="s">
        <v>3588</v>
      </c>
      <c r="J181" t="s">
        <v>3589</v>
      </c>
      <c r="L181" t="s">
        <v>2704</v>
      </c>
      <c r="M181" t="s">
        <v>452</v>
      </c>
      <c r="N181" t="s">
        <v>2670</v>
      </c>
      <c r="O181">
        <v>40536</v>
      </c>
      <c r="P181" t="s">
        <v>3589</v>
      </c>
      <c r="R181" t="s">
        <v>452</v>
      </c>
      <c r="S181">
        <v>40536</v>
      </c>
      <c r="T181" s="199" t="s">
        <v>2477</v>
      </c>
      <c r="Y181" s="552">
        <v>1325</v>
      </c>
    </row>
    <row r="182" spans="1:25" x14ac:dyDescent="0.2">
      <c r="A182" t="s">
        <v>3929</v>
      </c>
      <c r="C182" s="3" t="s">
        <v>2319</v>
      </c>
      <c r="D182" t="s">
        <v>2671</v>
      </c>
      <c r="E182" t="s">
        <v>2672</v>
      </c>
      <c r="F182" t="s">
        <v>2328</v>
      </c>
      <c r="G182" t="s">
        <v>2332</v>
      </c>
      <c r="H182" t="s">
        <v>3590</v>
      </c>
      <c r="I182" t="s">
        <v>3591</v>
      </c>
      <c r="J182" t="s">
        <v>3592</v>
      </c>
      <c r="L182" t="s">
        <v>3593</v>
      </c>
      <c r="M182" t="s">
        <v>251</v>
      </c>
      <c r="N182" t="s">
        <v>2670</v>
      </c>
      <c r="O182">
        <v>41092</v>
      </c>
      <c r="P182" t="s">
        <v>3594</v>
      </c>
      <c r="R182" t="s">
        <v>251</v>
      </c>
      <c r="S182">
        <v>41092</v>
      </c>
      <c r="T182" s="199" t="s">
        <v>3932</v>
      </c>
      <c r="V182" t="s">
        <v>2768</v>
      </c>
      <c r="Y182" s="552">
        <v>1714</v>
      </c>
    </row>
    <row r="183" spans="1:25" x14ac:dyDescent="0.2">
      <c r="A183" t="s">
        <v>2287</v>
      </c>
      <c r="C183" s="3" t="s">
        <v>2319</v>
      </c>
      <c r="D183" t="s">
        <v>2671</v>
      </c>
      <c r="E183" t="s">
        <v>2672</v>
      </c>
      <c r="F183" t="s">
        <v>2328</v>
      </c>
      <c r="G183" t="s">
        <v>2331</v>
      </c>
      <c r="H183" t="s">
        <v>3595</v>
      </c>
      <c r="I183" t="s">
        <v>3596</v>
      </c>
      <c r="J183" t="s">
        <v>3597</v>
      </c>
      <c r="L183" t="s">
        <v>3598</v>
      </c>
      <c r="M183" t="s">
        <v>613</v>
      </c>
      <c r="N183" t="s">
        <v>2670</v>
      </c>
      <c r="O183">
        <v>41094</v>
      </c>
      <c r="P183" t="s">
        <v>3599</v>
      </c>
      <c r="R183" t="s">
        <v>251</v>
      </c>
      <c r="S183">
        <v>41094</v>
      </c>
      <c r="T183" s="199" t="s">
        <v>1887</v>
      </c>
      <c r="V183" t="s">
        <v>2768</v>
      </c>
      <c r="Y183" s="552">
        <v>1366</v>
      </c>
    </row>
    <row r="184" spans="1:25" x14ac:dyDescent="0.2">
      <c r="A184" t="s">
        <v>2288</v>
      </c>
      <c r="C184" s="3" t="s">
        <v>2319</v>
      </c>
      <c r="D184" t="s">
        <v>2668</v>
      </c>
      <c r="E184" t="s">
        <v>2675</v>
      </c>
      <c r="F184" t="s">
        <v>2329</v>
      </c>
      <c r="G184" t="s">
        <v>2331</v>
      </c>
      <c r="H184" t="s">
        <v>3600</v>
      </c>
      <c r="I184" t="s">
        <v>3601</v>
      </c>
      <c r="J184" t="s">
        <v>3602</v>
      </c>
      <c r="L184" t="s">
        <v>3603</v>
      </c>
      <c r="M184" t="s">
        <v>525</v>
      </c>
      <c r="N184" t="s">
        <v>2670</v>
      </c>
      <c r="O184">
        <v>40069</v>
      </c>
      <c r="P184" t="s">
        <v>3604</v>
      </c>
      <c r="R184" t="s">
        <v>525</v>
      </c>
      <c r="S184">
        <v>40069</v>
      </c>
      <c r="T184" s="199" t="s">
        <v>2478</v>
      </c>
      <c r="U184" t="s">
        <v>3605</v>
      </c>
      <c r="V184" t="s">
        <v>3606</v>
      </c>
      <c r="Y184" s="552">
        <v>1418</v>
      </c>
    </row>
    <row r="185" spans="1:25" ht="17.25" customHeight="1" x14ac:dyDescent="0.2">
      <c r="A185" t="s">
        <v>2289</v>
      </c>
      <c r="C185" s="3" t="s">
        <v>2319</v>
      </c>
      <c r="D185" t="s">
        <v>2668</v>
      </c>
      <c r="E185" t="s">
        <v>2669</v>
      </c>
      <c r="F185" t="s">
        <v>2328</v>
      </c>
      <c r="G185" t="s">
        <v>2331</v>
      </c>
      <c r="H185" t="s">
        <v>3607</v>
      </c>
      <c r="I185" t="s">
        <v>3608</v>
      </c>
      <c r="J185" t="s">
        <v>3609</v>
      </c>
      <c r="L185" t="s">
        <v>3610</v>
      </c>
      <c r="M185" t="s">
        <v>594</v>
      </c>
      <c r="N185" t="s">
        <v>2670</v>
      </c>
      <c r="O185">
        <v>42633</v>
      </c>
      <c r="P185" t="s">
        <v>3609</v>
      </c>
      <c r="R185" t="s">
        <v>594</v>
      </c>
      <c r="S185">
        <v>42633</v>
      </c>
      <c r="T185" s="199" t="s">
        <v>2479</v>
      </c>
      <c r="U185" t="s">
        <v>3611</v>
      </c>
      <c r="V185" t="s">
        <v>3612</v>
      </c>
      <c r="Y185" s="552">
        <v>1007</v>
      </c>
    </row>
    <row r="186" spans="1:25" ht="17.25" customHeight="1" x14ac:dyDescent="0.2">
      <c r="A186" t="s">
        <v>2290</v>
      </c>
      <c r="C186" s="3" t="s">
        <v>2319</v>
      </c>
      <c r="D186" t="s">
        <v>2668</v>
      </c>
      <c r="E186" t="s">
        <v>2669</v>
      </c>
      <c r="F186" t="s">
        <v>2328</v>
      </c>
      <c r="G186" t="s">
        <v>2333</v>
      </c>
      <c r="H186" t="s">
        <v>3613</v>
      </c>
      <c r="I186" t="s">
        <v>3614</v>
      </c>
      <c r="J186" t="s">
        <v>3615</v>
      </c>
      <c r="L186" t="s">
        <v>3616</v>
      </c>
      <c r="M186" t="s">
        <v>470</v>
      </c>
      <c r="N186" t="s">
        <v>2670</v>
      </c>
      <c r="O186">
        <v>40769</v>
      </c>
      <c r="P186" t="s">
        <v>3617</v>
      </c>
      <c r="R186" t="s">
        <v>407</v>
      </c>
      <c r="S186">
        <v>40769</v>
      </c>
      <c r="T186" s="199" t="s">
        <v>2480</v>
      </c>
      <c r="U186" t="s">
        <v>3618</v>
      </c>
      <c r="V186" t="s">
        <v>3619</v>
      </c>
      <c r="Y186" s="552">
        <v>1489</v>
      </c>
    </row>
    <row r="187" spans="1:25" x14ac:dyDescent="0.2">
      <c r="A187" t="s">
        <v>2651</v>
      </c>
      <c r="C187" s="3" t="s">
        <v>2319</v>
      </c>
      <c r="D187" t="s">
        <v>2668</v>
      </c>
      <c r="E187" t="s">
        <v>2672</v>
      </c>
      <c r="F187" t="s">
        <v>2328</v>
      </c>
      <c r="G187" t="s">
        <v>2334</v>
      </c>
      <c r="H187" t="s">
        <v>3620</v>
      </c>
      <c r="I187" t="s">
        <v>3621</v>
      </c>
      <c r="J187" t="s">
        <v>3622</v>
      </c>
      <c r="L187" t="s">
        <v>3623</v>
      </c>
      <c r="M187" t="s">
        <v>608</v>
      </c>
      <c r="N187" t="s">
        <v>2670</v>
      </c>
      <c r="O187">
        <v>40391</v>
      </c>
      <c r="P187" t="s">
        <v>3624</v>
      </c>
      <c r="R187" t="s">
        <v>608</v>
      </c>
      <c r="S187">
        <v>40391</v>
      </c>
      <c r="T187" s="199" t="s">
        <v>2338</v>
      </c>
      <c r="U187" t="s">
        <v>3625</v>
      </c>
      <c r="V187" t="s">
        <v>3626</v>
      </c>
      <c r="Y187" s="552">
        <v>1687</v>
      </c>
    </row>
    <row r="188" spans="1:25" x14ac:dyDescent="0.2">
      <c r="A188" t="s">
        <v>2291</v>
      </c>
      <c r="C188" s="3" t="s">
        <v>2319</v>
      </c>
      <c r="D188" t="s">
        <v>2668</v>
      </c>
      <c r="E188" t="s">
        <v>2669</v>
      </c>
      <c r="F188" t="s">
        <v>2328</v>
      </c>
      <c r="G188" t="s">
        <v>2331</v>
      </c>
      <c r="H188" t="s">
        <v>3627</v>
      </c>
      <c r="I188" t="s">
        <v>3628</v>
      </c>
      <c r="J188" t="s">
        <v>3629</v>
      </c>
      <c r="L188" t="s">
        <v>3630</v>
      </c>
      <c r="M188" t="s">
        <v>463</v>
      </c>
      <c r="N188" t="s">
        <v>2670</v>
      </c>
      <c r="O188">
        <v>40383</v>
      </c>
      <c r="P188" t="s">
        <v>3631</v>
      </c>
      <c r="R188" t="s">
        <v>463</v>
      </c>
      <c r="S188">
        <v>40383</v>
      </c>
      <c r="T188" s="199" t="s">
        <v>2481</v>
      </c>
      <c r="U188" t="s">
        <v>3632</v>
      </c>
      <c r="V188" t="s">
        <v>3633</v>
      </c>
      <c r="Y188" s="552">
        <v>1442</v>
      </c>
    </row>
    <row r="189" spans="1:25" x14ac:dyDescent="0.2">
      <c r="A189" t="s">
        <v>2292</v>
      </c>
      <c r="C189" s="3" t="s">
        <v>2319</v>
      </c>
      <c r="D189" t="s">
        <v>2668</v>
      </c>
      <c r="E189" t="s">
        <v>2735</v>
      </c>
      <c r="F189" t="s">
        <v>2328</v>
      </c>
      <c r="G189" t="s">
        <v>2331</v>
      </c>
      <c r="H189" t="s">
        <v>3634</v>
      </c>
      <c r="I189" t="s">
        <v>3635</v>
      </c>
      <c r="J189" t="s">
        <v>3636</v>
      </c>
      <c r="L189" t="s">
        <v>2704</v>
      </c>
      <c r="M189" t="s">
        <v>452</v>
      </c>
      <c r="N189" t="s">
        <v>2670</v>
      </c>
      <c r="O189">
        <v>40503</v>
      </c>
      <c r="P189" t="s">
        <v>3636</v>
      </c>
      <c r="R189" t="s">
        <v>452</v>
      </c>
      <c r="S189">
        <v>40503</v>
      </c>
      <c r="T189" s="199" t="s">
        <v>2482</v>
      </c>
      <c r="Y189" s="552">
        <v>1123</v>
      </c>
    </row>
    <row r="190" spans="1:25" x14ac:dyDescent="0.2">
      <c r="A190" t="s">
        <v>2293</v>
      </c>
      <c r="C190" s="3" t="s">
        <v>2319</v>
      </c>
      <c r="D190" t="s">
        <v>2668</v>
      </c>
      <c r="E190" t="s">
        <v>2669</v>
      </c>
      <c r="F190" t="s">
        <v>2328</v>
      </c>
      <c r="G190" t="s">
        <v>2331</v>
      </c>
      <c r="H190" t="s">
        <v>3090</v>
      </c>
      <c r="I190" t="s">
        <v>3091</v>
      </c>
      <c r="J190" t="s">
        <v>3637</v>
      </c>
      <c r="L190" t="s">
        <v>3093</v>
      </c>
      <c r="M190" t="s">
        <v>66</v>
      </c>
      <c r="N190" t="s">
        <v>2670</v>
      </c>
      <c r="O190">
        <v>42701</v>
      </c>
      <c r="P190" t="s">
        <v>3637</v>
      </c>
      <c r="R190" t="s">
        <v>66</v>
      </c>
      <c r="S190">
        <v>42701</v>
      </c>
      <c r="T190" s="199" t="s">
        <v>2483</v>
      </c>
      <c r="V190" t="s">
        <v>3094</v>
      </c>
      <c r="Y190" s="552">
        <v>1365</v>
      </c>
    </row>
    <row r="191" spans="1:25" x14ac:dyDescent="0.2">
      <c r="A191" t="s">
        <v>2294</v>
      </c>
      <c r="C191" s="3" t="s">
        <v>2319</v>
      </c>
      <c r="D191" t="s">
        <v>2668</v>
      </c>
      <c r="E191" t="s">
        <v>2681</v>
      </c>
      <c r="F191" t="s">
        <v>2328</v>
      </c>
      <c r="G191" t="s">
        <v>2331</v>
      </c>
      <c r="H191" t="s">
        <v>3431</v>
      </c>
      <c r="I191" t="s">
        <v>3432</v>
      </c>
      <c r="J191" t="s">
        <v>3433</v>
      </c>
      <c r="L191" t="s">
        <v>2772</v>
      </c>
      <c r="M191" t="s">
        <v>155</v>
      </c>
      <c r="N191" t="s">
        <v>2670</v>
      </c>
      <c r="O191">
        <v>41101</v>
      </c>
      <c r="P191" t="s">
        <v>3434</v>
      </c>
      <c r="R191" t="s">
        <v>631</v>
      </c>
      <c r="S191">
        <v>45638</v>
      </c>
      <c r="T191" s="199" t="s">
        <v>2484</v>
      </c>
      <c r="V191" t="s">
        <v>3436</v>
      </c>
      <c r="Y191" s="552">
        <v>1648</v>
      </c>
    </row>
    <row r="192" spans="1:25" x14ac:dyDescent="0.2">
      <c r="A192" t="s">
        <v>2295</v>
      </c>
      <c r="C192" s="3" t="s">
        <v>2319</v>
      </c>
      <c r="D192" t="s">
        <v>2668</v>
      </c>
      <c r="E192" t="s">
        <v>2681</v>
      </c>
      <c r="F192" t="s">
        <v>2328</v>
      </c>
      <c r="G192" t="s">
        <v>2331</v>
      </c>
      <c r="H192" t="s">
        <v>3486</v>
      </c>
      <c r="I192" t="s">
        <v>3082</v>
      </c>
      <c r="J192" t="s">
        <v>3638</v>
      </c>
      <c r="L192" t="s">
        <v>2772</v>
      </c>
      <c r="M192" t="s">
        <v>155</v>
      </c>
      <c r="N192" t="s">
        <v>2670</v>
      </c>
      <c r="O192">
        <v>41102</v>
      </c>
      <c r="P192" t="s">
        <v>3492</v>
      </c>
      <c r="R192" t="s">
        <v>3490</v>
      </c>
      <c r="S192">
        <v>45662</v>
      </c>
      <c r="T192" s="199" t="s">
        <v>2486</v>
      </c>
      <c r="Y192" s="552">
        <v>1619</v>
      </c>
    </row>
    <row r="193" spans="1:25" x14ac:dyDescent="0.2">
      <c r="A193" t="s">
        <v>2296</v>
      </c>
      <c r="C193" s="3" t="s">
        <v>2319</v>
      </c>
      <c r="D193" t="s">
        <v>2668</v>
      </c>
      <c r="E193" t="s">
        <v>2669</v>
      </c>
      <c r="F193" t="s">
        <v>2328</v>
      </c>
      <c r="G193" t="s">
        <v>2331</v>
      </c>
      <c r="H193" t="s">
        <v>3639</v>
      </c>
      <c r="I193" t="s">
        <v>3640</v>
      </c>
      <c r="J193" t="s">
        <v>3641</v>
      </c>
      <c r="L193" t="s">
        <v>3642</v>
      </c>
      <c r="M193" t="s">
        <v>3643</v>
      </c>
      <c r="N193" t="s">
        <v>3644</v>
      </c>
      <c r="O193">
        <v>25701</v>
      </c>
      <c r="P193" t="s">
        <v>3641</v>
      </c>
      <c r="R193" t="s">
        <v>3643</v>
      </c>
      <c r="S193">
        <v>25701</v>
      </c>
      <c r="T193" s="199" t="s">
        <v>2487</v>
      </c>
      <c r="V193" t="s">
        <v>3645</v>
      </c>
      <c r="Y193" s="552">
        <v>1297</v>
      </c>
    </row>
    <row r="194" spans="1:25" x14ac:dyDescent="0.2">
      <c r="A194" t="s">
        <v>2297</v>
      </c>
      <c r="C194" s="3" t="s">
        <v>2319</v>
      </c>
      <c r="D194" t="s">
        <v>2668</v>
      </c>
      <c r="E194" t="s">
        <v>2735</v>
      </c>
      <c r="F194" t="s">
        <v>2328</v>
      </c>
      <c r="G194" t="s">
        <v>2331</v>
      </c>
      <c r="H194" t="s">
        <v>3646</v>
      </c>
      <c r="J194" t="s">
        <v>3647</v>
      </c>
      <c r="K194" t="s">
        <v>3648</v>
      </c>
      <c r="L194" t="s">
        <v>3649</v>
      </c>
      <c r="M194" t="s">
        <v>2874</v>
      </c>
      <c r="N194" t="s">
        <v>3650</v>
      </c>
      <c r="O194">
        <v>45229</v>
      </c>
      <c r="P194" t="s">
        <v>3647</v>
      </c>
      <c r="Q194" t="s">
        <v>3648</v>
      </c>
      <c r="R194" t="s">
        <v>2874</v>
      </c>
      <c r="S194">
        <v>45229</v>
      </c>
      <c r="T194" s="199" t="s">
        <v>2488</v>
      </c>
      <c r="V194" t="s">
        <v>3651</v>
      </c>
      <c r="Y194" s="552">
        <v>1275</v>
      </c>
    </row>
    <row r="195" spans="1:25" x14ac:dyDescent="0.2">
      <c r="A195" t="s">
        <v>2298</v>
      </c>
      <c r="C195" s="3" t="s">
        <v>2320</v>
      </c>
      <c r="D195" t="s">
        <v>2668</v>
      </c>
      <c r="E195" t="s">
        <v>2681</v>
      </c>
      <c r="F195" t="s">
        <v>2329</v>
      </c>
      <c r="G195" t="s">
        <v>2332</v>
      </c>
      <c r="H195" t="s">
        <v>3652</v>
      </c>
      <c r="I195" t="s">
        <v>3653</v>
      </c>
      <c r="J195" t="s">
        <v>3654</v>
      </c>
      <c r="L195" t="s">
        <v>3474</v>
      </c>
      <c r="M195" t="s">
        <v>464</v>
      </c>
      <c r="N195" t="s">
        <v>2670</v>
      </c>
      <c r="O195">
        <v>41501</v>
      </c>
      <c r="P195" t="s">
        <v>3193</v>
      </c>
      <c r="R195" t="s">
        <v>632</v>
      </c>
      <c r="S195">
        <v>41653</v>
      </c>
      <c r="T195" s="199" t="s">
        <v>2338</v>
      </c>
      <c r="U195" t="s">
        <v>3655</v>
      </c>
      <c r="V195" t="s">
        <v>3195</v>
      </c>
      <c r="Y195" s="552">
        <v>2025</v>
      </c>
    </row>
    <row r="196" spans="1:25" x14ac:dyDescent="0.2">
      <c r="A196" t="s">
        <v>2652</v>
      </c>
      <c r="C196" s="3" t="s">
        <v>2320</v>
      </c>
      <c r="D196" t="s">
        <v>2668</v>
      </c>
      <c r="E196" t="s">
        <v>2681</v>
      </c>
      <c r="F196" t="s">
        <v>2329</v>
      </c>
      <c r="G196" t="s">
        <v>2331</v>
      </c>
      <c r="H196" t="s">
        <v>2951</v>
      </c>
      <c r="I196" t="s">
        <v>3656</v>
      </c>
      <c r="J196" t="s">
        <v>3657</v>
      </c>
      <c r="L196" t="s">
        <v>3658</v>
      </c>
      <c r="M196" t="s">
        <v>3659</v>
      </c>
      <c r="N196" t="s">
        <v>3660</v>
      </c>
      <c r="O196">
        <v>47711</v>
      </c>
      <c r="P196" t="s">
        <v>3657</v>
      </c>
      <c r="R196" t="s">
        <v>3659</v>
      </c>
      <c r="S196">
        <v>47711</v>
      </c>
      <c r="T196" s="199" t="s">
        <v>2489</v>
      </c>
      <c r="U196" t="s">
        <v>3661</v>
      </c>
      <c r="V196" t="s">
        <v>3662</v>
      </c>
      <c r="Y196" s="552">
        <v>2017</v>
      </c>
    </row>
    <row r="197" spans="1:25" x14ac:dyDescent="0.2">
      <c r="A197" t="s">
        <v>2653</v>
      </c>
      <c r="C197" s="3" t="s">
        <v>2320</v>
      </c>
      <c r="D197" t="s">
        <v>2668</v>
      </c>
      <c r="E197" t="s">
        <v>2735</v>
      </c>
      <c r="F197" t="s">
        <v>2329</v>
      </c>
      <c r="G197" t="s">
        <v>2331</v>
      </c>
      <c r="H197" t="s">
        <v>3318</v>
      </c>
      <c r="I197" t="s">
        <v>3663</v>
      </c>
      <c r="J197" t="s">
        <v>3664</v>
      </c>
      <c r="L197" t="s">
        <v>3316</v>
      </c>
      <c r="M197" t="s">
        <v>578</v>
      </c>
      <c r="N197" t="s">
        <v>2670</v>
      </c>
      <c r="O197">
        <v>42001</v>
      </c>
      <c r="P197" t="s">
        <v>3664</v>
      </c>
      <c r="R197" t="s">
        <v>578</v>
      </c>
      <c r="S197">
        <v>42001</v>
      </c>
      <c r="T197" s="199" t="s">
        <v>2405</v>
      </c>
      <c r="U197" t="s">
        <v>3665</v>
      </c>
      <c r="V197" t="s">
        <v>3663</v>
      </c>
      <c r="Y197" s="552">
        <v>2022</v>
      </c>
    </row>
    <row r="198" spans="1:25" x14ac:dyDescent="0.2">
      <c r="A198" t="s">
        <v>2654</v>
      </c>
      <c r="C198" s="3" t="s">
        <v>2320</v>
      </c>
      <c r="D198" t="s">
        <v>2668</v>
      </c>
      <c r="E198" t="s">
        <v>2735</v>
      </c>
      <c r="F198" t="s">
        <v>2329</v>
      </c>
      <c r="G198" t="s">
        <v>2332</v>
      </c>
      <c r="H198" t="s">
        <v>3666</v>
      </c>
      <c r="I198" t="s">
        <v>3667</v>
      </c>
      <c r="J198" t="s">
        <v>3668</v>
      </c>
      <c r="K198" t="s">
        <v>3669</v>
      </c>
      <c r="L198" t="s">
        <v>3670</v>
      </c>
      <c r="M198" t="s">
        <v>3671</v>
      </c>
      <c r="N198" t="s">
        <v>3672</v>
      </c>
      <c r="O198">
        <v>37232</v>
      </c>
      <c r="P198" t="s">
        <v>3668</v>
      </c>
      <c r="Q198" t="s">
        <v>3669</v>
      </c>
      <c r="R198" t="s">
        <v>3671</v>
      </c>
      <c r="S198">
        <v>37232</v>
      </c>
      <c r="T198" s="199" t="s">
        <v>2348</v>
      </c>
      <c r="V198" t="s">
        <v>3673</v>
      </c>
      <c r="Y198" s="552">
        <v>2024</v>
      </c>
    </row>
    <row r="199" spans="1:25" ht="25.5" x14ac:dyDescent="0.2">
      <c r="A199" t="s">
        <v>2299</v>
      </c>
      <c r="C199" s="3" t="s">
        <v>2321</v>
      </c>
      <c r="D199" t="s">
        <v>2668</v>
      </c>
      <c r="E199" t="s">
        <v>2735</v>
      </c>
      <c r="F199" t="s">
        <v>2330</v>
      </c>
      <c r="G199" t="s">
        <v>2334</v>
      </c>
      <c r="H199" t="s">
        <v>3389</v>
      </c>
      <c r="I199" t="s">
        <v>3390</v>
      </c>
      <c r="J199" t="s">
        <v>3674</v>
      </c>
      <c r="K199" t="s">
        <v>3392</v>
      </c>
      <c r="L199" t="s">
        <v>2707</v>
      </c>
      <c r="M199" t="s">
        <v>74</v>
      </c>
      <c r="N199" t="s">
        <v>2670</v>
      </c>
      <c r="O199">
        <v>40205</v>
      </c>
      <c r="P199" t="s">
        <v>3675</v>
      </c>
      <c r="R199" t="s">
        <v>74</v>
      </c>
      <c r="S199">
        <v>40205</v>
      </c>
      <c r="T199" s="199" t="s">
        <v>2490</v>
      </c>
      <c r="U199" t="s">
        <v>3676</v>
      </c>
      <c r="V199" t="s">
        <v>3677</v>
      </c>
      <c r="Y199" s="552">
        <v>3015</v>
      </c>
    </row>
    <row r="200" spans="1:25" ht="38.25" x14ac:dyDescent="0.2">
      <c r="A200" t="s">
        <v>2300</v>
      </c>
      <c r="C200" s="3" t="s">
        <v>2321</v>
      </c>
      <c r="D200" t="s">
        <v>2668</v>
      </c>
      <c r="E200" t="s">
        <v>2735</v>
      </c>
      <c r="F200" t="s">
        <v>2328</v>
      </c>
      <c r="G200" t="s">
        <v>2331</v>
      </c>
      <c r="H200" t="s">
        <v>3678</v>
      </c>
      <c r="J200" t="s">
        <v>3679</v>
      </c>
      <c r="L200" t="s">
        <v>3511</v>
      </c>
      <c r="M200" t="s">
        <v>478</v>
      </c>
      <c r="N200" t="s">
        <v>2670</v>
      </c>
      <c r="O200">
        <v>40456</v>
      </c>
      <c r="P200" t="s">
        <v>3680</v>
      </c>
      <c r="R200" t="s">
        <v>478</v>
      </c>
      <c r="S200">
        <v>40456</v>
      </c>
      <c r="T200" s="199" t="s">
        <v>2491</v>
      </c>
      <c r="Y200" s="552">
        <v>3019</v>
      </c>
    </row>
    <row r="201" spans="1:25" ht="25.5" x14ac:dyDescent="0.2">
      <c r="A201" t="s">
        <v>2655</v>
      </c>
      <c r="C201" s="3" t="s">
        <v>2321</v>
      </c>
      <c r="D201" t="s">
        <v>2668</v>
      </c>
      <c r="E201" t="s">
        <v>2675</v>
      </c>
      <c r="F201" t="s">
        <v>2330</v>
      </c>
      <c r="G201" t="s">
        <v>2331</v>
      </c>
      <c r="H201" t="s">
        <v>3681</v>
      </c>
      <c r="I201" t="s">
        <v>3682</v>
      </c>
      <c r="J201" t="s">
        <v>3683</v>
      </c>
      <c r="L201" t="s">
        <v>3649</v>
      </c>
      <c r="M201" t="s">
        <v>2874</v>
      </c>
      <c r="N201" t="s">
        <v>3650</v>
      </c>
      <c r="O201">
        <v>45229</v>
      </c>
      <c r="P201" t="s">
        <v>3683</v>
      </c>
      <c r="R201" t="s">
        <v>2874</v>
      </c>
      <c r="S201">
        <v>45229</v>
      </c>
      <c r="T201" s="199" t="s">
        <v>2492</v>
      </c>
      <c r="U201" t="s">
        <v>2306</v>
      </c>
      <c r="V201" t="s">
        <v>3684</v>
      </c>
      <c r="Y201" s="552">
        <v>3010</v>
      </c>
    </row>
    <row r="202" spans="1:25" ht="25.5" x14ac:dyDescent="0.2">
      <c r="A202" t="s">
        <v>2301</v>
      </c>
      <c r="C202" s="3" t="s">
        <v>2321</v>
      </c>
      <c r="D202" t="s">
        <v>2668</v>
      </c>
      <c r="E202" t="s">
        <v>2735</v>
      </c>
      <c r="F202" t="s">
        <v>2330</v>
      </c>
      <c r="G202" t="s">
        <v>2334</v>
      </c>
      <c r="H202" t="s">
        <v>3685</v>
      </c>
      <c r="I202" t="s">
        <v>3686</v>
      </c>
      <c r="J202" t="s">
        <v>3589</v>
      </c>
      <c r="K202" t="s">
        <v>3687</v>
      </c>
      <c r="L202" t="s">
        <v>2704</v>
      </c>
      <c r="M202" t="s">
        <v>452</v>
      </c>
      <c r="N202" t="s">
        <v>2670</v>
      </c>
      <c r="O202">
        <v>40536</v>
      </c>
      <c r="P202" t="s">
        <v>3589</v>
      </c>
      <c r="Q202" t="s">
        <v>3687</v>
      </c>
      <c r="R202" t="s">
        <v>452</v>
      </c>
      <c r="S202">
        <v>40536</v>
      </c>
      <c r="T202" s="199" t="s">
        <v>2493</v>
      </c>
      <c r="U202" t="s">
        <v>3689</v>
      </c>
      <c r="V202" t="s">
        <v>3685</v>
      </c>
      <c r="Y202" s="552">
        <v>3005</v>
      </c>
    </row>
    <row r="203" spans="1:25" x14ac:dyDescent="0.2">
      <c r="A203" t="s">
        <v>2302</v>
      </c>
      <c r="C203" s="3" t="s">
        <v>2321</v>
      </c>
      <c r="D203" t="s">
        <v>2668</v>
      </c>
      <c r="E203" t="s">
        <v>2735</v>
      </c>
      <c r="F203" t="s">
        <v>2330</v>
      </c>
      <c r="G203" t="s">
        <v>2332</v>
      </c>
      <c r="H203" t="s">
        <v>3685</v>
      </c>
      <c r="I203" t="s">
        <v>3686</v>
      </c>
      <c r="J203" t="s">
        <v>3589</v>
      </c>
      <c r="K203" t="s">
        <v>3687</v>
      </c>
      <c r="L203" t="s">
        <v>2704</v>
      </c>
      <c r="M203" t="s">
        <v>452</v>
      </c>
      <c r="N203" t="s">
        <v>2670</v>
      </c>
      <c r="O203">
        <v>40536</v>
      </c>
      <c r="P203" t="s">
        <v>3589</v>
      </c>
      <c r="Q203" t="s">
        <v>3687</v>
      </c>
      <c r="R203" t="s">
        <v>452</v>
      </c>
      <c r="S203">
        <v>40536</v>
      </c>
      <c r="T203" s="199" t="s">
        <v>2432</v>
      </c>
      <c r="U203" t="s">
        <v>3689</v>
      </c>
      <c r="V203" t="s">
        <v>3685</v>
      </c>
      <c r="Y203" s="552">
        <v>3017</v>
      </c>
    </row>
    <row r="204" spans="1:25" x14ac:dyDescent="0.2">
      <c r="A204" t="s">
        <v>2303</v>
      </c>
      <c r="C204" s="3" t="s">
        <v>2321</v>
      </c>
      <c r="D204" t="s">
        <v>2668</v>
      </c>
      <c r="E204" t="s">
        <v>2675</v>
      </c>
      <c r="F204" t="s">
        <v>2330</v>
      </c>
      <c r="G204" t="s">
        <v>2331</v>
      </c>
      <c r="H204" t="s">
        <v>3690</v>
      </c>
      <c r="J204" t="s">
        <v>3691</v>
      </c>
      <c r="K204" t="s">
        <v>3692</v>
      </c>
      <c r="L204" t="s">
        <v>3670</v>
      </c>
      <c r="M204" t="s">
        <v>3671</v>
      </c>
      <c r="N204" t="s">
        <v>3672</v>
      </c>
      <c r="O204">
        <v>37202</v>
      </c>
      <c r="P204" t="s">
        <v>3691</v>
      </c>
      <c r="Q204" t="s">
        <v>3692</v>
      </c>
      <c r="R204" t="s">
        <v>3671</v>
      </c>
      <c r="S204">
        <v>37202</v>
      </c>
      <c r="T204" s="199" t="s">
        <v>2494</v>
      </c>
      <c r="U204" t="s">
        <v>3693</v>
      </c>
      <c r="V204" t="s">
        <v>3690</v>
      </c>
      <c r="Y204" s="552">
        <v>3006</v>
      </c>
    </row>
    <row r="205" spans="1:25" x14ac:dyDescent="0.2">
      <c r="A205" t="s">
        <v>2304</v>
      </c>
      <c r="C205" s="3" t="s">
        <v>2321</v>
      </c>
      <c r="D205" t="s">
        <v>2668</v>
      </c>
      <c r="E205" t="s">
        <v>2681</v>
      </c>
      <c r="F205" t="s">
        <v>2330</v>
      </c>
      <c r="G205" t="s">
        <v>2334</v>
      </c>
      <c r="H205" t="s">
        <v>3694</v>
      </c>
      <c r="I205" t="s">
        <v>3695</v>
      </c>
      <c r="J205" t="s">
        <v>3696</v>
      </c>
      <c r="L205" t="s">
        <v>3697</v>
      </c>
      <c r="M205" t="s">
        <v>489</v>
      </c>
      <c r="N205" t="s">
        <v>2670</v>
      </c>
      <c r="O205">
        <v>40475</v>
      </c>
      <c r="P205" t="s">
        <v>3698</v>
      </c>
      <c r="R205" t="s">
        <v>489</v>
      </c>
      <c r="S205">
        <v>40475</v>
      </c>
      <c r="T205" s="199" t="s">
        <v>2495</v>
      </c>
      <c r="Y205" s="552">
        <v>3014</v>
      </c>
    </row>
    <row r="206" spans="1:25" ht="25.5" x14ac:dyDescent="0.2">
      <c r="A206" t="s">
        <v>2305</v>
      </c>
      <c r="C206" s="3" t="s">
        <v>2321</v>
      </c>
      <c r="D206" t="s">
        <v>2668</v>
      </c>
      <c r="E206" t="s">
        <v>2681</v>
      </c>
      <c r="F206" t="s">
        <v>2330</v>
      </c>
      <c r="G206" t="s">
        <v>2334</v>
      </c>
      <c r="H206" t="s">
        <v>3699</v>
      </c>
      <c r="I206" t="s">
        <v>3700</v>
      </c>
      <c r="J206" t="s">
        <v>3701</v>
      </c>
      <c r="L206" t="s">
        <v>3702</v>
      </c>
      <c r="M206" t="s">
        <v>639</v>
      </c>
      <c r="N206" t="s">
        <v>2670</v>
      </c>
      <c r="O206">
        <v>42452</v>
      </c>
      <c r="P206" t="s">
        <v>3701</v>
      </c>
      <c r="R206" t="s">
        <v>639</v>
      </c>
      <c r="S206">
        <v>42452</v>
      </c>
      <c r="T206" s="199" t="s">
        <v>2496</v>
      </c>
      <c r="V206" t="s">
        <v>3703</v>
      </c>
      <c r="Y206" s="552">
        <v>3020</v>
      </c>
    </row>
    <row r="207" spans="1:25" ht="25.5" x14ac:dyDescent="0.2">
      <c r="A207" t="s">
        <v>2306</v>
      </c>
      <c r="C207" s="3" t="s">
        <v>2321</v>
      </c>
      <c r="D207" t="s">
        <v>2668</v>
      </c>
      <c r="E207" t="s">
        <v>2681</v>
      </c>
      <c r="F207" t="s">
        <v>2330</v>
      </c>
      <c r="G207" t="s">
        <v>2331</v>
      </c>
      <c r="H207" t="s">
        <v>3704</v>
      </c>
      <c r="I207" t="s">
        <v>3705</v>
      </c>
      <c r="J207" t="s">
        <v>3706</v>
      </c>
      <c r="L207" t="s">
        <v>2852</v>
      </c>
      <c r="M207" t="s">
        <v>86</v>
      </c>
      <c r="N207" t="s">
        <v>2670</v>
      </c>
      <c r="O207">
        <v>41008</v>
      </c>
      <c r="P207" t="s">
        <v>3706</v>
      </c>
      <c r="R207" t="s">
        <v>86</v>
      </c>
      <c r="S207">
        <v>41008</v>
      </c>
      <c r="T207" s="199" t="s">
        <v>2497</v>
      </c>
      <c r="Y207" s="552">
        <v>3018</v>
      </c>
    </row>
    <row r="208" spans="1:25" ht="63.75" x14ac:dyDescent="0.2">
      <c r="A208" t="s">
        <v>2656</v>
      </c>
      <c r="C208" s="3" t="s">
        <v>2321</v>
      </c>
      <c r="D208" t="s">
        <v>2668</v>
      </c>
      <c r="E208" t="s">
        <v>2669</v>
      </c>
      <c r="F208" t="s">
        <v>2330</v>
      </c>
      <c r="G208" t="s">
        <v>2334</v>
      </c>
      <c r="H208" t="s">
        <v>3707</v>
      </c>
      <c r="I208" t="s">
        <v>3708</v>
      </c>
      <c r="J208" t="s">
        <v>3709</v>
      </c>
      <c r="L208" t="s">
        <v>3403</v>
      </c>
      <c r="M208" t="s">
        <v>247</v>
      </c>
      <c r="N208" t="s">
        <v>2670</v>
      </c>
      <c r="O208">
        <v>40032</v>
      </c>
      <c r="P208" t="s">
        <v>3709</v>
      </c>
      <c r="R208" t="s">
        <v>247</v>
      </c>
      <c r="S208">
        <v>40032</v>
      </c>
      <c r="T208" s="199" t="s">
        <v>3688</v>
      </c>
      <c r="V208" t="s">
        <v>3707</v>
      </c>
      <c r="Y208" s="552">
        <v>3004</v>
      </c>
    </row>
    <row r="209" spans="1:25" ht="102" x14ac:dyDescent="0.2">
      <c r="A209" t="s">
        <v>2656</v>
      </c>
      <c r="C209" s="3" t="s">
        <v>2321</v>
      </c>
      <c r="D209" t="s">
        <v>3466</v>
      </c>
      <c r="E209" t="s">
        <v>2681</v>
      </c>
      <c r="F209" t="s">
        <v>2330</v>
      </c>
      <c r="G209" t="s">
        <v>2334</v>
      </c>
      <c r="H209" t="s">
        <v>3710</v>
      </c>
      <c r="I209" t="s">
        <v>3711</v>
      </c>
      <c r="J209" t="s">
        <v>3712</v>
      </c>
      <c r="K209" t="s">
        <v>3713</v>
      </c>
      <c r="L209" t="s">
        <v>3213</v>
      </c>
      <c r="M209" t="s">
        <v>312</v>
      </c>
      <c r="N209" t="s">
        <v>2670</v>
      </c>
      <c r="O209">
        <v>42276</v>
      </c>
      <c r="P209" t="s">
        <v>3712</v>
      </c>
      <c r="Q209" t="s">
        <v>3713</v>
      </c>
      <c r="R209" t="s">
        <v>312</v>
      </c>
      <c r="S209">
        <v>42276</v>
      </c>
      <c r="T209" s="199" t="s">
        <v>2498</v>
      </c>
      <c r="V209" t="s">
        <v>3714</v>
      </c>
      <c r="Y209" s="552">
        <v>3004</v>
      </c>
    </row>
    <row r="210" spans="1:25" x14ac:dyDescent="0.2">
      <c r="A210" t="s">
        <v>2307</v>
      </c>
      <c r="C210" s="3" t="s">
        <v>2321</v>
      </c>
      <c r="D210" t="s">
        <v>3466</v>
      </c>
      <c r="E210" t="s">
        <v>2681</v>
      </c>
      <c r="F210" t="s">
        <v>2330</v>
      </c>
      <c r="G210" t="s">
        <v>2334</v>
      </c>
      <c r="H210" t="s">
        <v>3715</v>
      </c>
      <c r="I210" t="s">
        <v>3716</v>
      </c>
      <c r="J210" t="s">
        <v>3717</v>
      </c>
      <c r="L210" t="s">
        <v>3578</v>
      </c>
      <c r="M210" t="s">
        <v>250</v>
      </c>
      <c r="N210" t="s">
        <v>2670</v>
      </c>
      <c r="O210">
        <v>40006</v>
      </c>
      <c r="P210" t="s">
        <v>3717</v>
      </c>
      <c r="R210" t="s">
        <v>250</v>
      </c>
      <c r="S210">
        <v>40006</v>
      </c>
      <c r="T210" s="199" t="s">
        <v>2499</v>
      </c>
      <c r="Y210" s="552">
        <v>3021</v>
      </c>
    </row>
    <row r="211" spans="1:25" x14ac:dyDescent="0.2">
      <c r="A211" t="s">
        <v>2308</v>
      </c>
      <c r="C211" s="3" t="s">
        <v>2322</v>
      </c>
      <c r="D211" t="s">
        <v>2668</v>
      </c>
      <c r="E211" t="s">
        <v>2681</v>
      </c>
      <c r="F211" t="s">
        <v>2328</v>
      </c>
      <c r="G211" t="s">
        <v>2331</v>
      </c>
      <c r="H211" t="s">
        <v>3718</v>
      </c>
      <c r="I211" t="s">
        <v>3719</v>
      </c>
      <c r="J211" t="s">
        <v>3720</v>
      </c>
      <c r="L211" t="s">
        <v>3721</v>
      </c>
      <c r="M211" t="s">
        <v>628</v>
      </c>
      <c r="N211" t="s">
        <v>2670</v>
      </c>
      <c r="O211">
        <v>41129</v>
      </c>
      <c r="P211" t="s">
        <v>3722</v>
      </c>
      <c r="R211" t="s">
        <v>3723</v>
      </c>
      <c r="S211">
        <v>25705</v>
      </c>
      <c r="T211" s="199" t="s">
        <v>2500</v>
      </c>
      <c r="U211" t="s">
        <v>3724</v>
      </c>
      <c r="V211" t="s">
        <v>3725</v>
      </c>
      <c r="Y211" s="552">
        <v>4023</v>
      </c>
    </row>
    <row r="212" spans="1:25" x14ac:dyDescent="0.2">
      <c r="A212" t="s">
        <v>2309</v>
      </c>
      <c r="C212" s="3" t="s">
        <v>2322</v>
      </c>
      <c r="D212" t="s">
        <v>2668</v>
      </c>
      <c r="E212" t="s">
        <v>2672</v>
      </c>
      <c r="F212" t="s">
        <v>2329</v>
      </c>
      <c r="G212" t="s">
        <v>2333</v>
      </c>
      <c r="H212" t="s">
        <v>3726</v>
      </c>
      <c r="I212" t="s">
        <v>3727</v>
      </c>
      <c r="J212" t="s">
        <v>3728</v>
      </c>
      <c r="L212" t="s">
        <v>3421</v>
      </c>
      <c r="M212" t="s">
        <v>307</v>
      </c>
      <c r="N212" t="s">
        <v>2670</v>
      </c>
      <c r="O212">
        <v>42303</v>
      </c>
      <c r="P212" t="s">
        <v>3728</v>
      </c>
      <c r="R212" t="s">
        <v>307</v>
      </c>
      <c r="S212">
        <v>42303</v>
      </c>
      <c r="T212" s="199" t="s">
        <v>2501</v>
      </c>
      <c r="V212" t="s">
        <v>3729</v>
      </c>
      <c r="Y212" s="552">
        <v>4002</v>
      </c>
    </row>
    <row r="213" spans="1:25" x14ac:dyDescent="0.2">
      <c r="A213" t="s">
        <v>3878</v>
      </c>
      <c r="C213" s="3" t="s">
        <v>2322</v>
      </c>
      <c r="D213" t="s">
        <v>2668</v>
      </c>
      <c r="E213" t="s">
        <v>2735</v>
      </c>
      <c r="F213" t="s">
        <v>2329</v>
      </c>
      <c r="G213" t="s">
        <v>2331</v>
      </c>
      <c r="H213" t="s">
        <v>3318</v>
      </c>
      <c r="I213" t="s">
        <v>3663</v>
      </c>
      <c r="J213" t="s">
        <v>3664</v>
      </c>
      <c r="L213" t="s">
        <v>3316</v>
      </c>
      <c r="M213" t="s">
        <v>578</v>
      </c>
      <c r="N213" t="s">
        <v>2670</v>
      </c>
      <c r="O213">
        <v>42001</v>
      </c>
      <c r="P213" t="s">
        <v>3664</v>
      </c>
      <c r="R213" t="s">
        <v>578</v>
      </c>
      <c r="S213">
        <v>42001</v>
      </c>
      <c r="T213" s="199" t="s">
        <v>3884</v>
      </c>
      <c r="U213" t="s">
        <v>3665</v>
      </c>
      <c r="V213" t="s">
        <v>3318</v>
      </c>
      <c r="Y213" s="552">
        <v>4013</v>
      </c>
    </row>
    <row r="214" spans="1:25" x14ac:dyDescent="0.2">
      <c r="A214" t="s">
        <v>2310</v>
      </c>
      <c r="C214" s="3" t="s">
        <v>2322</v>
      </c>
      <c r="D214" t="s">
        <v>2668</v>
      </c>
      <c r="E214" t="s">
        <v>2672</v>
      </c>
      <c r="F214" t="s">
        <v>2329</v>
      </c>
      <c r="G214" t="s">
        <v>2335</v>
      </c>
      <c r="H214" t="s">
        <v>3730</v>
      </c>
      <c r="J214" t="s">
        <v>3731</v>
      </c>
      <c r="L214" t="s">
        <v>51</v>
      </c>
      <c r="M214" t="s">
        <v>727</v>
      </c>
      <c r="N214" t="s">
        <v>2670</v>
      </c>
      <c r="O214">
        <v>42301</v>
      </c>
      <c r="P214" t="s">
        <v>3731</v>
      </c>
      <c r="R214" t="s">
        <v>727</v>
      </c>
      <c r="S214">
        <v>42301</v>
      </c>
      <c r="T214" s="199" t="s">
        <v>2502</v>
      </c>
      <c r="Y214" s="552">
        <v>4006</v>
      </c>
    </row>
    <row r="215" spans="1:25" x14ac:dyDescent="0.2">
      <c r="A215" t="s">
        <v>2311</v>
      </c>
      <c r="C215" s="3" t="s">
        <v>2322</v>
      </c>
      <c r="D215" t="s">
        <v>2668</v>
      </c>
      <c r="E215" t="s">
        <v>2681</v>
      </c>
      <c r="F215" t="s">
        <v>2329</v>
      </c>
      <c r="G215" t="s">
        <v>2335</v>
      </c>
      <c r="H215" t="s">
        <v>3734</v>
      </c>
      <c r="I215" t="s">
        <v>3735</v>
      </c>
      <c r="J215" t="s">
        <v>3736</v>
      </c>
      <c r="L215" t="s">
        <v>3121</v>
      </c>
      <c r="M215" t="s">
        <v>782</v>
      </c>
      <c r="N215" t="s">
        <v>2670</v>
      </c>
      <c r="O215">
        <v>42240</v>
      </c>
      <c r="P215" t="s">
        <v>3736</v>
      </c>
      <c r="R215" t="s">
        <v>782</v>
      </c>
      <c r="S215">
        <v>42240</v>
      </c>
      <c r="T215" s="199" t="s">
        <v>2503</v>
      </c>
      <c r="U215" t="s">
        <v>3738</v>
      </c>
      <c r="V215" t="s">
        <v>3739</v>
      </c>
      <c r="Y215" s="552">
        <v>4018</v>
      </c>
    </row>
    <row r="216" spans="1:25" ht="25.5" x14ac:dyDescent="0.2">
      <c r="A216" t="s">
        <v>2312</v>
      </c>
      <c r="C216" s="3" t="s">
        <v>2322</v>
      </c>
      <c r="D216" t="s">
        <v>2668</v>
      </c>
      <c r="E216" t="s">
        <v>2681</v>
      </c>
      <c r="F216" t="s">
        <v>2329</v>
      </c>
      <c r="G216" t="s">
        <v>2331</v>
      </c>
      <c r="H216" t="s">
        <v>3740</v>
      </c>
      <c r="I216" t="s">
        <v>3741</v>
      </c>
      <c r="J216" t="s">
        <v>3742</v>
      </c>
      <c r="L216" t="s">
        <v>3293</v>
      </c>
      <c r="M216" t="s">
        <v>591</v>
      </c>
      <c r="N216" t="s">
        <v>2670</v>
      </c>
      <c r="O216">
        <v>42503</v>
      </c>
      <c r="P216" t="s">
        <v>3742</v>
      </c>
      <c r="R216" t="s">
        <v>591</v>
      </c>
      <c r="S216">
        <v>42503</v>
      </c>
      <c r="T216" s="199" t="s">
        <v>2504</v>
      </c>
      <c r="V216" t="s">
        <v>3743</v>
      </c>
      <c r="Y216" s="552">
        <v>4022</v>
      </c>
    </row>
    <row r="217" spans="1:25" x14ac:dyDescent="0.2">
      <c r="A217" t="s">
        <v>2313</v>
      </c>
      <c r="C217" s="3" t="s">
        <v>2323</v>
      </c>
      <c r="D217" t="s">
        <v>2668</v>
      </c>
      <c r="E217" t="s">
        <v>2681</v>
      </c>
      <c r="F217" t="s">
        <v>2330</v>
      </c>
      <c r="G217" t="s">
        <v>2333</v>
      </c>
      <c r="H217" t="s">
        <v>3744</v>
      </c>
      <c r="I217" t="s">
        <v>3745</v>
      </c>
      <c r="J217" t="s">
        <v>3746</v>
      </c>
      <c r="L217" t="s">
        <v>3747</v>
      </c>
      <c r="M217" t="s">
        <v>3747</v>
      </c>
      <c r="N217" t="s">
        <v>3748</v>
      </c>
      <c r="O217">
        <v>29607</v>
      </c>
      <c r="P217" t="s">
        <v>3749</v>
      </c>
      <c r="Q217" t="s">
        <v>3750</v>
      </c>
      <c r="R217" t="s">
        <v>3747</v>
      </c>
      <c r="S217">
        <v>29605</v>
      </c>
      <c r="T217" s="199" t="s">
        <v>2505</v>
      </c>
      <c r="U217" t="s">
        <v>3751</v>
      </c>
      <c r="V217" t="s">
        <v>3752</v>
      </c>
      <c r="Y217" s="552">
        <v>6002</v>
      </c>
    </row>
    <row r="218" spans="1:25" x14ac:dyDescent="0.2">
      <c r="A218" t="s">
        <v>2314</v>
      </c>
      <c r="C218" s="3" t="s">
        <v>2323</v>
      </c>
      <c r="D218" t="s">
        <v>2668</v>
      </c>
      <c r="E218" t="s">
        <v>2735</v>
      </c>
      <c r="F218" t="s">
        <v>2330</v>
      </c>
      <c r="G218" t="s">
        <v>2333</v>
      </c>
      <c r="H218" t="s">
        <v>3753</v>
      </c>
      <c r="I218" t="s">
        <v>3754</v>
      </c>
      <c r="J218" t="s">
        <v>3755</v>
      </c>
      <c r="L218" t="s">
        <v>3756</v>
      </c>
      <c r="M218" t="s">
        <v>3757</v>
      </c>
      <c r="N218" t="s">
        <v>3644</v>
      </c>
      <c r="O218">
        <v>25302</v>
      </c>
      <c r="P218" t="s">
        <v>3755</v>
      </c>
      <c r="R218" t="s">
        <v>3757</v>
      </c>
      <c r="S218">
        <v>25302</v>
      </c>
      <c r="T218" s="199" t="s">
        <v>2432</v>
      </c>
      <c r="U218" t="s">
        <v>3758</v>
      </c>
      <c r="V218" t="s">
        <v>3759</v>
      </c>
      <c r="Y218" s="552">
        <v>6003</v>
      </c>
    </row>
    <row r="219" spans="1:25" x14ac:dyDescent="0.2">
      <c r="A219" t="s">
        <v>2315</v>
      </c>
      <c r="C219" s="3" t="s">
        <v>2323</v>
      </c>
      <c r="D219" t="s">
        <v>2668</v>
      </c>
      <c r="E219" t="s">
        <v>2681</v>
      </c>
      <c r="F219" t="s">
        <v>2328</v>
      </c>
      <c r="G219" t="s">
        <v>2333</v>
      </c>
      <c r="H219" t="s">
        <v>3760</v>
      </c>
      <c r="I219" t="s">
        <v>3761</v>
      </c>
      <c r="J219" t="s">
        <v>3762</v>
      </c>
      <c r="L219" t="s">
        <v>3763</v>
      </c>
      <c r="M219" t="s">
        <v>55</v>
      </c>
      <c r="N219" t="s">
        <v>3672</v>
      </c>
      <c r="O219">
        <v>37920</v>
      </c>
      <c r="P219" t="s">
        <v>3764</v>
      </c>
      <c r="R219" t="s">
        <v>55</v>
      </c>
      <c r="S219">
        <v>37920</v>
      </c>
      <c r="T219" s="199" t="s">
        <v>51</v>
      </c>
      <c r="V219" t="s">
        <v>3766</v>
      </c>
      <c r="Y219" s="552">
        <v>6005</v>
      </c>
    </row>
    <row r="220" spans="1:25" x14ac:dyDescent="0.2">
      <c r="A220" t="s">
        <v>2657</v>
      </c>
      <c r="C220" s="3" t="s">
        <v>2324</v>
      </c>
      <c r="D220" t="s">
        <v>2668</v>
      </c>
      <c r="E220" t="s">
        <v>2681</v>
      </c>
      <c r="F220" t="s">
        <v>3732</v>
      </c>
      <c r="G220" t="s">
        <v>3733</v>
      </c>
      <c r="H220" t="s">
        <v>3767</v>
      </c>
      <c r="J220" t="s">
        <v>3768</v>
      </c>
      <c r="L220" t="s">
        <v>3670</v>
      </c>
      <c r="M220" t="s">
        <v>3671</v>
      </c>
      <c r="N220" t="s">
        <v>3672</v>
      </c>
      <c r="O220">
        <v>37207</v>
      </c>
      <c r="P220" t="s">
        <v>3769</v>
      </c>
      <c r="Q220" t="s">
        <v>3770</v>
      </c>
      <c r="R220" t="s">
        <v>3771</v>
      </c>
      <c r="S220">
        <v>37027</v>
      </c>
      <c r="T220" s="199" t="s">
        <v>3737</v>
      </c>
      <c r="Y220" s="552">
        <v>7012</v>
      </c>
    </row>
    <row r="221" spans="1:25" x14ac:dyDescent="0.2">
      <c r="A221" t="s">
        <v>2658</v>
      </c>
      <c r="C221" s="3" t="s">
        <v>2324</v>
      </c>
      <c r="D221" t="s">
        <v>2668</v>
      </c>
      <c r="E221" t="s">
        <v>2681</v>
      </c>
      <c r="F221" t="s">
        <v>3732</v>
      </c>
      <c r="G221" t="s">
        <v>3733</v>
      </c>
      <c r="H221" t="s">
        <v>3773</v>
      </c>
      <c r="I221" t="s">
        <v>3774</v>
      </c>
      <c r="J221" t="s">
        <v>3775</v>
      </c>
      <c r="L221" t="s">
        <v>3776</v>
      </c>
      <c r="M221" t="s">
        <v>466</v>
      </c>
      <c r="N221" t="s">
        <v>2670</v>
      </c>
      <c r="O221">
        <v>41537</v>
      </c>
      <c r="P221" t="s">
        <v>3775</v>
      </c>
      <c r="R221" t="s">
        <v>466</v>
      </c>
      <c r="S221">
        <v>41537</v>
      </c>
      <c r="T221" s="199" t="s">
        <v>3737</v>
      </c>
      <c r="V221" t="s">
        <v>3777</v>
      </c>
      <c r="Y221" s="552">
        <v>7001</v>
      </c>
    </row>
    <row r="222" spans="1:25" ht="25.5" x14ac:dyDescent="0.2">
      <c r="A222" t="s">
        <v>2316</v>
      </c>
      <c r="C222" s="3" t="s">
        <v>2324</v>
      </c>
      <c r="D222" t="s">
        <v>2668</v>
      </c>
      <c r="E222" t="s">
        <v>2681</v>
      </c>
      <c r="F222" t="s">
        <v>2328</v>
      </c>
      <c r="G222" t="s">
        <v>3733</v>
      </c>
      <c r="H222" t="s">
        <v>3778</v>
      </c>
      <c r="I222" t="s">
        <v>3779</v>
      </c>
      <c r="J222" t="s">
        <v>3780</v>
      </c>
      <c r="L222" t="s">
        <v>2704</v>
      </c>
      <c r="M222" t="s">
        <v>452</v>
      </c>
      <c r="N222" t="s">
        <v>2670</v>
      </c>
      <c r="O222">
        <v>40509</v>
      </c>
      <c r="P222" t="s">
        <v>3780</v>
      </c>
      <c r="R222" t="s">
        <v>452</v>
      </c>
      <c r="S222">
        <v>40509</v>
      </c>
      <c r="T222" s="199" t="s">
        <v>2506</v>
      </c>
      <c r="V222" t="s">
        <v>3782</v>
      </c>
      <c r="Y222" s="552">
        <v>7009</v>
      </c>
    </row>
    <row r="223" spans="1:25" x14ac:dyDescent="0.2">
      <c r="A223" t="s">
        <v>2659</v>
      </c>
      <c r="C223" s="3" t="s">
        <v>2324</v>
      </c>
      <c r="D223" t="s">
        <v>2668</v>
      </c>
      <c r="E223" t="s">
        <v>2681</v>
      </c>
      <c r="F223" t="s">
        <v>2330</v>
      </c>
      <c r="G223" t="s">
        <v>3733</v>
      </c>
      <c r="H223" t="s">
        <v>3690</v>
      </c>
      <c r="I223" t="s">
        <v>3783</v>
      </c>
      <c r="J223" t="s">
        <v>3691</v>
      </c>
      <c r="K223" t="s">
        <v>3784</v>
      </c>
      <c r="L223" t="s">
        <v>3670</v>
      </c>
      <c r="M223" t="s">
        <v>3785</v>
      </c>
      <c r="N223" t="s">
        <v>3672</v>
      </c>
      <c r="O223">
        <v>37232</v>
      </c>
      <c r="P223" t="s">
        <v>3691</v>
      </c>
      <c r="Q223" t="s">
        <v>3786</v>
      </c>
      <c r="R223" t="s">
        <v>3785</v>
      </c>
      <c r="S223">
        <v>37232</v>
      </c>
      <c r="T223" s="199" t="s">
        <v>3765</v>
      </c>
      <c r="U223" t="s">
        <v>3788</v>
      </c>
      <c r="V223" t="s">
        <v>3673</v>
      </c>
      <c r="Y223" s="552">
        <v>7007</v>
      </c>
    </row>
    <row r="224" spans="1:25" x14ac:dyDescent="0.2">
      <c r="A224" t="s">
        <v>2660</v>
      </c>
      <c r="C224" s="3" t="s">
        <v>2324</v>
      </c>
      <c r="D224" t="s">
        <v>2668</v>
      </c>
      <c r="E224" t="s">
        <v>2735</v>
      </c>
      <c r="F224" t="s">
        <v>2328</v>
      </c>
      <c r="G224" t="s">
        <v>3733</v>
      </c>
      <c r="H224" t="s">
        <v>3681</v>
      </c>
      <c r="I224" t="s">
        <v>3682</v>
      </c>
      <c r="J224" t="s">
        <v>3683</v>
      </c>
      <c r="L224" t="s">
        <v>3649</v>
      </c>
      <c r="M224" t="s">
        <v>2874</v>
      </c>
      <c r="N224" t="s">
        <v>3650</v>
      </c>
      <c r="O224">
        <v>45229</v>
      </c>
      <c r="P224" t="s">
        <v>3683</v>
      </c>
      <c r="R224" t="s">
        <v>2874</v>
      </c>
      <c r="S224">
        <v>45229</v>
      </c>
      <c r="T224" s="199" t="s">
        <v>3772</v>
      </c>
      <c r="Y224" s="552">
        <v>7025</v>
      </c>
    </row>
    <row r="225" spans="1:25" x14ac:dyDescent="0.2">
      <c r="A225" t="s">
        <v>2661</v>
      </c>
      <c r="C225" s="3" t="s">
        <v>2324</v>
      </c>
      <c r="D225" t="s">
        <v>2668</v>
      </c>
      <c r="E225" t="s">
        <v>2681</v>
      </c>
      <c r="F225" t="s">
        <v>2330</v>
      </c>
      <c r="G225" t="s">
        <v>3733</v>
      </c>
      <c r="H225" t="s">
        <v>3790</v>
      </c>
      <c r="J225" t="s">
        <v>3791</v>
      </c>
      <c r="L225" t="s">
        <v>2704</v>
      </c>
      <c r="M225" t="s">
        <v>452</v>
      </c>
      <c r="N225" t="s">
        <v>2670</v>
      </c>
      <c r="O225">
        <v>40502</v>
      </c>
      <c r="P225" t="s">
        <v>3791</v>
      </c>
      <c r="R225" t="s">
        <v>452</v>
      </c>
      <c r="S225">
        <v>40502</v>
      </c>
      <c r="T225" s="199" t="s">
        <v>3737</v>
      </c>
      <c r="Y225" s="552">
        <v>7017</v>
      </c>
    </row>
    <row r="226" spans="1:25" ht="25.5" x14ac:dyDescent="0.2">
      <c r="A226" t="s">
        <v>2662</v>
      </c>
      <c r="C226" s="3" t="s">
        <v>2324</v>
      </c>
      <c r="D226" t="s">
        <v>2668</v>
      </c>
      <c r="E226" t="s">
        <v>2681</v>
      </c>
      <c r="F226" t="s">
        <v>2330</v>
      </c>
      <c r="G226" t="s">
        <v>3733</v>
      </c>
      <c r="H226" t="s">
        <v>3790</v>
      </c>
      <c r="J226" t="s">
        <v>3791</v>
      </c>
      <c r="L226" t="s">
        <v>2704</v>
      </c>
      <c r="M226" t="s">
        <v>452</v>
      </c>
      <c r="N226" t="s">
        <v>2670</v>
      </c>
      <c r="O226">
        <v>40502</v>
      </c>
      <c r="P226" t="s">
        <v>3791</v>
      </c>
      <c r="R226" t="s">
        <v>452</v>
      </c>
      <c r="S226">
        <v>40502</v>
      </c>
      <c r="T226" s="199" t="s">
        <v>3781</v>
      </c>
      <c r="Y226" s="552">
        <v>7018</v>
      </c>
    </row>
    <row r="227" spans="1:25" x14ac:dyDescent="0.2">
      <c r="A227" t="s">
        <v>2663</v>
      </c>
      <c r="C227" s="3" t="s">
        <v>2324</v>
      </c>
      <c r="E227" t="s">
        <v>2681</v>
      </c>
      <c r="F227" t="s">
        <v>3732</v>
      </c>
      <c r="G227" t="s">
        <v>3733</v>
      </c>
      <c r="H227" t="s">
        <v>3790</v>
      </c>
      <c r="J227" t="s">
        <v>3791</v>
      </c>
      <c r="L227" t="s">
        <v>2704</v>
      </c>
      <c r="M227" t="s">
        <v>452</v>
      </c>
      <c r="N227" t="s">
        <v>2670</v>
      </c>
      <c r="O227">
        <v>40502</v>
      </c>
      <c r="P227" t="s">
        <v>3791</v>
      </c>
      <c r="R227" t="s">
        <v>452</v>
      </c>
      <c r="S227">
        <v>40502</v>
      </c>
      <c r="T227" s="199" t="s">
        <v>3787</v>
      </c>
      <c r="Y227" s="552">
        <v>7003</v>
      </c>
    </row>
    <row r="228" spans="1:25" s="477" customFormat="1" ht="24.75" customHeight="1" x14ac:dyDescent="0.2">
      <c r="A228" t="s">
        <v>2664</v>
      </c>
      <c r="B228"/>
      <c r="C228" s="3" t="s">
        <v>2324</v>
      </c>
      <c r="D228" t="s">
        <v>2668</v>
      </c>
      <c r="E228" t="s">
        <v>2681</v>
      </c>
      <c r="F228" t="s">
        <v>2330</v>
      </c>
      <c r="G228" t="s">
        <v>3733</v>
      </c>
      <c r="H228" t="s">
        <v>3790</v>
      </c>
      <c r="I228"/>
      <c r="J228" t="s">
        <v>3791</v>
      </c>
      <c r="K228"/>
      <c r="L228" t="s">
        <v>2704</v>
      </c>
      <c r="M228" t="s">
        <v>452</v>
      </c>
      <c r="N228" t="s">
        <v>2670</v>
      </c>
      <c r="O228">
        <v>40502</v>
      </c>
      <c r="P228" t="s">
        <v>3791</v>
      </c>
      <c r="Q228"/>
      <c r="R228" t="s">
        <v>452</v>
      </c>
      <c r="S228">
        <v>40502</v>
      </c>
      <c r="T228" s="199" t="s">
        <v>3789</v>
      </c>
      <c r="U228"/>
      <c r="V228"/>
      <c r="W228"/>
      <c r="X228"/>
      <c r="Y228" s="552">
        <v>7005</v>
      </c>
    </row>
    <row r="229" spans="1:25" ht="25.5" x14ac:dyDescent="0.2">
      <c r="A229" t="s">
        <v>2665</v>
      </c>
      <c r="C229" s="3" t="s">
        <v>2325</v>
      </c>
      <c r="D229" t="s">
        <v>2668</v>
      </c>
      <c r="E229" t="s">
        <v>2681</v>
      </c>
      <c r="F229" t="s">
        <v>2328</v>
      </c>
      <c r="G229" t="s">
        <v>2333</v>
      </c>
      <c r="H229" t="s">
        <v>3794</v>
      </c>
      <c r="J229" t="s">
        <v>3795</v>
      </c>
      <c r="L229" t="s">
        <v>3796</v>
      </c>
      <c r="M229" t="s">
        <v>616</v>
      </c>
      <c r="N229" t="s">
        <v>2670</v>
      </c>
      <c r="O229">
        <v>41097</v>
      </c>
      <c r="P229" t="s">
        <v>3797</v>
      </c>
      <c r="R229" t="s">
        <v>613</v>
      </c>
      <c r="S229">
        <v>41048</v>
      </c>
      <c r="T229" s="199" t="s">
        <v>2508</v>
      </c>
      <c r="U229" t="s">
        <v>3798</v>
      </c>
      <c r="V229" t="s">
        <v>3799</v>
      </c>
      <c r="Y229" s="552">
        <v>8001</v>
      </c>
    </row>
    <row r="230" spans="1:25" x14ac:dyDescent="0.2">
      <c r="A230" t="s">
        <v>2666</v>
      </c>
      <c r="C230" s="3" t="s">
        <v>2325</v>
      </c>
      <c r="D230" t="s">
        <v>2668</v>
      </c>
      <c r="E230" t="s">
        <v>2681</v>
      </c>
      <c r="F230" t="s">
        <v>2328</v>
      </c>
      <c r="G230" t="s">
        <v>2333</v>
      </c>
      <c r="H230" t="s">
        <v>3800</v>
      </c>
      <c r="J230" t="s">
        <v>3801</v>
      </c>
      <c r="L230" t="s">
        <v>3561</v>
      </c>
      <c r="M230" t="s">
        <v>316</v>
      </c>
      <c r="N230" t="s">
        <v>2670</v>
      </c>
      <c r="O230">
        <v>42103</v>
      </c>
      <c r="P230" t="s">
        <v>3801</v>
      </c>
      <c r="R230" t="s">
        <v>316</v>
      </c>
      <c r="S230">
        <v>42103</v>
      </c>
      <c r="T230" s="199" t="s">
        <v>3792</v>
      </c>
      <c r="Y230" s="552">
        <v>8006</v>
      </c>
    </row>
    <row r="231" spans="1:25" x14ac:dyDescent="0.2">
      <c r="A231" t="s">
        <v>2317</v>
      </c>
      <c r="C231" s="3" t="s">
        <v>2325</v>
      </c>
      <c r="F231" t="s">
        <v>2328</v>
      </c>
      <c r="G231" t="s">
        <v>2333</v>
      </c>
      <c r="T231" s="199" t="s">
        <v>3793</v>
      </c>
      <c r="Y231" s="552">
        <v>8005</v>
      </c>
    </row>
    <row r="232" spans="1:25" x14ac:dyDescent="0.2">
      <c r="A232" t="s">
        <v>2318</v>
      </c>
      <c r="C232" s="3" t="s">
        <v>2325</v>
      </c>
      <c r="F232" t="s">
        <v>2329</v>
      </c>
      <c r="G232" t="s">
        <v>2333</v>
      </c>
      <c r="T232" s="199" t="s">
        <v>2507</v>
      </c>
      <c r="Y232" s="552">
        <v>8004</v>
      </c>
    </row>
    <row r="233" spans="1:25" x14ac:dyDescent="0.2">
      <c r="A233" t="s">
        <v>2667</v>
      </c>
      <c r="C233" s="3" t="s">
        <v>2325</v>
      </c>
      <c r="F233" t="s">
        <v>2328</v>
      </c>
      <c r="G233" t="s">
        <v>2333</v>
      </c>
      <c r="T233" s="199" t="s">
        <v>3802</v>
      </c>
      <c r="Y233" s="552">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zoomScale="90" zoomScaleNormal="90" workbookViewId="0"/>
  </sheetViews>
  <sheetFormatPr defaultColWidth="9.140625" defaultRowHeight="12.75" x14ac:dyDescent="0.2"/>
  <cols>
    <col min="1" max="1" width="67.5703125" style="354" bestFit="1" customWidth="1"/>
    <col min="2" max="2" width="34.7109375" style="354" customWidth="1"/>
    <col min="3" max="3" width="9.140625" style="335"/>
    <col min="4" max="16384" width="9.140625" style="182"/>
  </cols>
  <sheetData>
    <row r="1" spans="1:3" ht="25.5" x14ac:dyDescent="0.2">
      <c r="A1" s="196" t="s">
        <v>260</v>
      </c>
      <c r="B1" s="355" t="s">
        <v>1139</v>
      </c>
      <c r="C1" s="196" t="s">
        <v>1001</v>
      </c>
    </row>
    <row r="2" spans="1:3" ht="25.5" x14ac:dyDescent="0.2">
      <c r="A2" s="153" t="s">
        <v>1836</v>
      </c>
      <c r="B2" s="308" t="s">
        <v>1404</v>
      </c>
      <c r="C2" s="335">
        <v>150039</v>
      </c>
    </row>
    <row r="3" spans="1:3" ht="25.5" x14ac:dyDescent="0.2">
      <c r="A3" s="153" t="s">
        <v>1044</v>
      </c>
      <c r="B3" s="308" t="s">
        <v>1003</v>
      </c>
      <c r="C3" s="335">
        <v>150164</v>
      </c>
    </row>
    <row r="4" spans="1:3" ht="69.75" customHeight="1" x14ac:dyDescent="0.2">
      <c r="A4" s="153" t="s">
        <v>1043</v>
      </c>
      <c r="B4" s="308" t="s">
        <v>3885</v>
      </c>
      <c r="C4" s="335">
        <v>150108</v>
      </c>
    </row>
    <row r="5" spans="1:3" ht="76.5" x14ac:dyDescent="0.2">
      <c r="A5" s="153" t="s">
        <v>1045</v>
      </c>
      <c r="B5" s="308" t="s">
        <v>1918</v>
      </c>
      <c r="C5" s="335">
        <v>150170</v>
      </c>
    </row>
    <row r="6" spans="1:3" ht="38.25" x14ac:dyDescent="0.2">
      <c r="A6" s="153" t="s">
        <v>1046</v>
      </c>
      <c r="B6" s="308" t="s">
        <v>1916</v>
      </c>
      <c r="C6" s="335">
        <v>150176</v>
      </c>
    </row>
    <row r="7" spans="1:3" ht="25.5" x14ac:dyDescent="0.2">
      <c r="A7" s="153" t="s">
        <v>1047</v>
      </c>
      <c r="B7" s="308" t="s">
        <v>476</v>
      </c>
      <c r="C7" s="335">
        <v>150129</v>
      </c>
    </row>
    <row r="8" spans="1:3" ht="25.5" x14ac:dyDescent="0.2">
      <c r="A8" s="153" t="s">
        <v>1049</v>
      </c>
      <c r="B8" s="308" t="s">
        <v>1920</v>
      </c>
      <c r="C8" s="335">
        <v>150045</v>
      </c>
    </row>
    <row r="9" spans="1:3" ht="38.25" x14ac:dyDescent="0.2">
      <c r="A9" s="153" t="s">
        <v>1051</v>
      </c>
      <c r="B9" s="308" t="s">
        <v>1917</v>
      </c>
      <c r="C9" s="335">
        <v>150091</v>
      </c>
    </row>
    <row r="10" spans="1:3" ht="33.75" customHeight="1" x14ac:dyDescent="0.2">
      <c r="A10" s="153" t="s">
        <v>1050</v>
      </c>
      <c r="B10" s="308" t="s">
        <v>1919</v>
      </c>
      <c r="C10" s="335">
        <v>150154</v>
      </c>
    </row>
    <row r="11" spans="1:3" ht="25.5" x14ac:dyDescent="0.2">
      <c r="A11" s="153" t="s">
        <v>1048</v>
      </c>
      <c r="B11" s="308" t="s">
        <v>1795</v>
      </c>
      <c r="C11" s="335">
        <v>150084</v>
      </c>
    </row>
    <row r="12" spans="1:3" ht="25.5" x14ac:dyDescent="0.2">
      <c r="A12" s="153" t="s">
        <v>1052</v>
      </c>
      <c r="B12" s="308" t="s">
        <v>1915</v>
      </c>
      <c r="C12" s="335">
        <v>150184</v>
      </c>
    </row>
    <row r="13" spans="1:3" ht="27.75" customHeight="1" x14ac:dyDescent="0.2">
      <c r="A13" s="153" t="s">
        <v>2101</v>
      </c>
      <c r="B13" s="308" t="s">
        <v>1015</v>
      </c>
      <c r="C13" s="335">
        <v>150103</v>
      </c>
    </row>
    <row r="14" spans="1:3" x14ac:dyDescent="0.2">
      <c r="A14" s="153" t="s">
        <v>131</v>
      </c>
      <c r="B14" s="353" t="s">
        <v>464</v>
      </c>
      <c r="C14" s="335">
        <v>150030</v>
      </c>
    </row>
    <row r="15" spans="1:3" ht="38.25" x14ac:dyDescent="0.2">
      <c r="A15" s="153" t="s">
        <v>1992</v>
      </c>
      <c r="B15" s="353" t="s">
        <v>1034</v>
      </c>
      <c r="C15" s="335">
        <v>150013</v>
      </c>
    </row>
    <row r="16" spans="1:3" ht="25.5" x14ac:dyDescent="0.2">
      <c r="A16" s="153" t="s">
        <v>1301</v>
      </c>
      <c r="B16" s="308" t="s">
        <v>1004</v>
      </c>
      <c r="C16" s="335">
        <v>150121</v>
      </c>
    </row>
    <row r="17" spans="1:3" ht="51" x14ac:dyDescent="0.2">
      <c r="A17" s="153" t="s">
        <v>982</v>
      </c>
      <c r="B17" s="308" t="s">
        <v>1347</v>
      </c>
      <c r="C17" s="335">
        <v>150107</v>
      </c>
    </row>
    <row r="18" spans="1:3" ht="51" x14ac:dyDescent="0.2">
      <c r="A18" s="153" t="s">
        <v>1227</v>
      </c>
      <c r="B18" s="308" t="s">
        <v>1361</v>
      </c>
      <c r="C18" s="335">
        <v>150085</v>
      </c>
    </row>
    <row r="19" spans="1:3" ht="25.5" x14ac:dyDescent="0.2">
      <c r="A19" s="153" t="s">
        <v>2570</v>
      </c>
      <c r="B19" s="308" t="s">
        <v>1040</v>
      </c>
      <c r="C19" s="335">
        <v>150056</v>
      </c>
    </row>
    <row r="20" spans="1:3" x14ac:dyDescent="0.2">
      <c r="A20" s="153" t="s">
        <v>132</v>
      </c>
      <c r="B20" s="308" t="s">
        <v>468</v>
      </c>
      <c r="C20" s="335">
        <v>150004</v>
      </c>
    </row>
    <row r="21" spans="1:3" ht="25.5" x14ac:dyDescent="0.2">
      <c r="A21" s="153" t="s">
        <v>3914</v>
      </c>
      <c r="B21" s="353" t="s">
        <v>1005</v>
      </c>
      <c r="C21" s="335">
        <v>150099</v>
      </c>
    </row>
    <row r="22" spans="1:3" ht="25.5" x14ac:dyDescent="0.2">
      <c r="A22" s="153" t="s">
        <v>1056</v>
      </c>
      <c r="B22" s="308" t="s">
        <v>1007</v>
      </c>
      <c r="C22" s="335">
        <v>150153</v>
      </c>
    </row>
    <row r="23" spans="1:3" ht="25.5" x14ac:dyDescent="0.2">
      <c r="A23" s="153" t="s">
        <v>1999</v>
      </c>
      <c r="B23" s="308" t="s">
        <v>1096</v>
      </c>
      <c r="C23" s="335">
        <v>150167</v>
      </c>
    </row>
    <row r="24" spans="1:3" ht="63.75" x14ac:dyDescent="0.2">
      <c r="A24" s="153" t="s">
        <v>1054</v>
      </c>
      <c r="B24" s="308" t="s">
        <v>1375</v>
      </c>
      <c r="C24" s="335">
        <v>150082</v>
      </c>
    </row>
    <row r="25" spans="1:3" ht="38.25" x14ac:dyDescent="0.2">
      <c r="A25" s="153" t="s">
        <v>1055</v>
      </c>
      <c r="B25" s="308" t="s">
        <v>1317</v>
      </c>
      <c r="C25" s="335">
        <v>150128</v>
      </c>
    </row>
    <row r="26" spans="1:3" ht="38.25" x14ac:dyDescent="0.2">
      <c r="A26" s="153" t="s">
        <v>2023</v>
      </c>
      <c r="B26" s="308" t="s">
        <v>2024</v>
      </c>
      <c r="C26" s="335">
        <v>150100</v>
      </c>
    </row>
    <row r="27" spans="1:3" ht="25.5" x14ac:dyDescent="0.2">
      <c r="A27" s="153" t="s">
        <v>1959</v>
      </c>
      <c r="B27" s="308" t="s">
        <v>1083</v>
      </c>
      <c r="C27" s="335">
        <v>150140</v>
      </c>
    </row>
    <row r="28" spans="1:3" x14ac:dyDescent="0.2">
      <c r="A28" s="153" t="s">
        <v>1057</v>
      </c>
      <c r="B28" s="308" t="s">
        <v>1002</v>
      </c>
      <c r="C28" s="335">
        <v>150165</v>
      </c>
    </row>
    <row r="29" spans="1:3" ht="25.5" x14ac:dyDescent="0.2">
      <c r="A29" s="153" t="s">
        <v>3917</v>
      </c>
      <c r="B29" s="308" t="s">
        <v>1012</v>
      </c>
      <c r="C29" s="335">
        <v>150190</v>
      </c>
    </row>
    <row r="30" spans="1:3" ht="25.5" x14ac:dyDescent="0.2">
      <c r="A30" s="153" t="s">
        <v>3915</v>
      </c>
      <c r="B30" s="308" t="s">
        <v>1011</v>
      </c>
      <c r="C30" s="335">
        <v>150135</v>
      </c>
    </row>
    <row r="31" spans="1:3" ht="38.25" x14ac:dyDescent="0.2">
      <c r="A31" s="153" t="s">
        <v>2599</v>
      </c>
      <c r="B31" s="308" t="s">
        <v>1060</v>
      </c>
      <c r="C31" s="335">
        <v>150094</v>
      </c>
    </row>
    <row r="32" spans="1:3" ht="26.25" customHeight="1" x14ac:dyDescent="0.2">
      <c r="A32" s="153" t="s">
        <v>2598</v>
      </c>
      <c r="B32" s="308" t="s">
        <v>1059</v>
      </c>
      <c r="C32" s="335">
        <v>150093</v>
      </c>
    </row>
    <row r="33" spans="1:3" ht="25.5" x14ac:dyDescent="0.2">
      <c r="A33" s="153" t="s">
        <v>3916</v>
      </c>
      <c r="B33" s="308" t="s">
        <v>1038</v>
      </c>
      <c r="C33" s="335">
        <v>150050</v>
      </c>
    </row>
    <row r="34" spans="1:3" ht="38.25" x14ac:dyDescent="0.2">
      <c r="A34" s="154" t="s">
        <v>1862</v>
      </c>
      <c r="B34" s="308" t="s">
        <v>1010</v>
      </c>
      <c r="C34" s="335">
        <v>150183</v>
      </c>
    </row>
    <row r="35" spans="1:3" ht="51" x14ac:dyDescent="0.2">
      <c r="A35" s="153" t="s">
        <v>1292</v>
      </c>
      <c r="B35" s="308" t="s">
        <v>1032</v>
      </c>
      <c r="C35" s="335">
        <v>150110</v>
      </c>
    </row>
    <row r="36" spans="1:3" ht="25.5" x14ac:dyDescent="0.2">
      <c r="A36" s="153" t="s">
        <v>1058</v>
      </c>
      <c r="B36" s="308" t="s">
        <v>1009</v>
      </c>
      <c r="C36" s="335">
        <v>150042</v>
      </c>
    </row>
    <row r="37" spans="1:3" ht="38.25" x14ac:dyDescent="0.2">
      <c r="A37" s="153" t="s">
        <v>2065</v>
      </c>
      <c r="B37" s="308" t="s">
        <v>1006</v>
      </c>
      <c r="C37" s="335">
        <v>150126</v>
      </c>
    </row>
    <row r="38" spans="1:3" ht="63.75" x14ac:dyDescent="0.2">
      <c r="A38" s="153" t="s">
        <v>2066</v>
      </c>
      <c r="B38" s="308" t="s">
        <v>1291</v>
      </c>
      <c r="C38" s="335">
        <v>150083</v>
      </c>
    </row>
    <row r="39" spans="1:3" x14ac:dyDescent="0.2">
      <c r="A39" s="153" t="s">
        <v>355</v>
      </c>
      <c r="B39" s="353" t="s">
        <v>343</v>
      </c>
      <c r="C39" s="335">
        <v>150071</v>
      </c>
    </row>
    <row r="40" spans="1:3" ht="25.5" x14ac:dyDescent="0.2">
      <c r="A40" s="153" t="s">
        <v>1061</v>
      </c>
      <c r="B40" s="308" t="s">
        <v>1008</v>
      </c>
      <c r="C40" s="335">
        <v>150007</v>
      </c>
    </row>
    <row r="41" spans="1:3" x14ac:dyDescent="0.2">
      <c r="A41" s="153" t="s">
        <v>1062</v>
      </c>
      <c r="B41" s="308" t="s">
        <v>471</v>
      </c>
      <c r="C41" s="335">
        <v>150011</v>
      </c>
    </row>
    <row r="42" spans="1:3" ht="25.5" x14ac:dyDescent="0.2">
      <c r="A42" s="153" t="s">
        <v>1063</v>
      </c>
      <c r="B42" s="308" t="s">
        <v>1013</v>
      </c>
      <c r="C42" s="335">
        <v>150025</v>
      </c>
    </row>
    <row r="43" spans="1:3" x14ac:dyDescent="0.2">
      <c r="A43" s="153" t="s">
        <v>1064</v>
      </c>
      <c r="B43" s="308" t="s">
        <v>1014</v>
      </c>
      <c r="C43" s="335">
        <v>150029</v>
      </c>
    </row>
    <row r="44" spans="1:3" ht="25.5" x14ac:dyDescent="0.2">
      <c r="A44" s="153" t="s">
        <v>1864</v>
      </c>
      <c r="B44" s="308" t="s">
        <v>1741</v>
      </c>
      <c r="C44" s="335">
        <v>150178</v>
      </c>
    </row>
    <row r="45" spans="1:3" ht="38.25" x14ac:dyDescent="0.2">
      <c r="A45" s="154" t="s">
        <v>1961</v>
      </c>
      <c r="B45" s="353" t="s">
        <v>1962</v>
      </c>
      <c r="C45" s="335">
        <v>150075</v>
      </c>
    </row>
    <row r="46" spans="1:3" ht="25.5" x14ac:dyDescent="0.2">
      <c r="A46" s="153" t="s">
        <v>1944</v>
      </c>
      <c r="B46" s="308" t="s">
        <v>476</v>
      </c>
      <c r="C46" s="335">
        <v>150001</v>
      </c>
    </row>
    <row r="47" spans="1:3" ht="38.25" x14ac:dyDescent="0.2">
      <c r="A47" s="153" t="s">
        <v>1792</v>
      </c>
      <c r="B47" s="308" t="s">
        <v>1793</v>
      </c>
      <c r="C47" s="335" t="s">
        <v>996</v>
      </c>
    </row>
    <row r="48" spans="1:3" ht="76.5" x14ac:dyDescent="0.2">
      <c r="A48" s="153" t="s">
        <v>1963</v>
      </c>
      <c r="B48" s="308" t="s">
        <v>3956</v>
      </c>
      <c r="C48" s="335">
        <v>150136</v>
      </c>
    </row>
    <row r="49" spans="1:3" ht="38.25" x14ac:dyDescent="0.2">
      <c r="A49" s="153" t="s">
        <v>3964</v>
      </c>
      <c r="B49" s="308" t="s">
        <v>1017</v>
      </c>
      <c r="C49" s="335">
        <v>150080</v>
      </c>
    </row>
    <row r="50" spans="1:3" ht="38.25" x14ac:dyDescent="0.2">
      <c r="A50" s="153" t="s">
        <v>3963</v>
      </c>
      <c r="B50" s="308" t="s">
        <v>1065</v>
      </c>
      <c r="C50" s="335">
        <v>150114</v>
      </c>
    </row>
    <row r="51" spans="1:3" ht="30.75" customHeight="1" x14ac:dyDescent="0.2">
      <c r="A51" s="153" t="s">
        <v>3962</v>
      </c>
      <c r="B51" s="308" t="s">
        <v>1016</v>
      </c>
      <c r="C51" s="335">
        <v>150120</v>
      </c>
    </row>
    <row r="52" spans="1:3" ht="83.25" customHeight="1" x14ac:dyDescent="0.2">
      <c r="A52" s="153" t="s">
        <v>3961</v>
      </c>
      <c r="B52" s="308" t="s">
        <v>3957</v>
      </c>
      <c r="C52" s="335">
        <v>150031</v>
      </c>
    </row>
    <row r="53" spans="1:3" x14ac:dyDescent="0.2">
      <c r="A53" s="153" t="s">
        <v>1066</v>
      </c>
      <c r="B53" s="308" t="s">
        <v>1018</v>
      </c>
      <c r="C53" s="335">
        <v>150072</v>
      </c>
    </row>
    <row r="54" spans="1:3" x14ac:dyDescent="0.2">
      <c r="A54" s="153" t="s">
        <v>1067</v>
      </c>
      <c r="B54" s="308" t="s">
        <v>1019</v>
      </c>
      <c r="C54" s="335">
        <v>150046</v>
      </c>
    </row>
    <row r="55" spans="1:3" x14ac:dyDescent="0.2">
      <c r="A55" s="153" t="s">
        <v>1068</v>
      </c>
      <c r="B55" s="308" t="s">
        <v>1020</v>
      </c>
      <c r="C55" s="335">
        <v>150043</v>
      </c>
    </row>
    <row r="56" spans="1:3" ht="25.5" x14ac:dyDescent="0.2">
      <c r="A56" s="153" t="s">
        <v>1069</v>
      </c>
      <c r="B56" s="308" t="s">
        <v>1003</v>
      </c>
      <c r="C56" s="335">
        <v>150052</v>
      </c>
    </row>
    <row r="57" spans="1:3" x14ac:dyDescent="0.2">
      <c r="A57" s="153" t="s">
        <v>1070</v>
      </c>
      <c r="B57" s="308" t="s">
        <v>473</v>
      </c>
      <c r="C57" s="335">
        <v>150018</v>
      </c>
    </row>
    <row r="58" spans="1:3" ht="25.5" x14ac:dyDescent="0.2">
      <c r="A58" s="153" t="s">
        <v>1071</v>
      </c>
      <c r="B58" s="308" t="s">
        <v>1021</v>
      </c>
      <c r="C58" s="335">
        <v>150008</v>
      </c>
    </row>
    <row r="59" spans="1:3" ht="25.5" x14ac:dyDescent="0.2">
      <c r="A59" s="153" t="s">
        <v>1892</v>
      </c>
      <c r="B59" s="308" t="s">
        <v>1022</v>
      </c>
      <c r="C59" s="335">
        <v>150127</v>
      </c>
    </row>
    <row r="60" spans="1:3" ht="51" x14ac:dyDescent="0.2">
      <c r="A60" s="153" t="s">
        <v>1074</v>
      </c>
      <c r="B60" s="308" t="s">
        <v>1042</v>
      </c>
      <c r="C60" s="335">
        <v>150095</v>
      </c>
    </row>
    <row r="61" spans="1:3" ht="25.5" x14ac:dyDescent="0.2">
      <c r="A61" s="153" t="s">
        <v>1891</v>
      </c>
      <c r="B61" s="353" t="s">
        <v>1023</v>
      </c>
      <c r="C61" s="335">
        <v>150023</v>
      </c>
    </row>
    <row r="62" spans="1:3" ht="25.5" x14ac:dyDescent="0.2">
      <c r="A62" s="153" t="s">
        <v>1893</v>
      </c>
      <c r="B62" s="308" t="s">
        <v>1024</v>
      </c>
      <c r="C62" s="335">
        <v>150077</v>
      </c>
    </row>
    <row r="63" spans="1:3" ht="25.5" x14ac:dyDescent="0.2">
      <c r="A63" s="153" t="s">
        <v>1277</v>
      </c>
      <c r="B63" s="308" t="s">
        <v>1030</v>
      </c>
      <c r="C63" s="335">
        <v>150137</v>
      </c>
    </row>
    <row r="64" spans="1:3" x14ac:dyDescent="0.2">
      <c r="A64" s="153" t="s">
        <v>1076</v>
      </c>
      <c r="B64" s="308" t="s">
        <v>1025</v>
      </c>
      <c r="C64" s="335">
        <v>150118</v>
      </c>
    </row>
    <row r="65" spans="1:3" ht="38.25" x14ac:dyDescent="0.2">
      <c r="A65" s="153" t="s">
        <v>1945</v>
      </c>
      <c r="B65" s="308" t="s">
        <v>1797</v>
      </c>
      <c r="C65" s="335">
        <v>150189</v>
      </c>
    </row>
    <row r="66" spans="1:3" ht="25.5" x14ac:dyDescent="0.2">
      <c r="A66" s="153" t="s">
        <v>1077</v>
      </c>
      <c r="B66" s="308" t="s">
        <v>478</v>
      </c>
      <c r="C66" s="335">
        <v>150179</v>
      </c>
    </row>
    <row r="67" spans="1:3" ht="25.5" x14ac:dyDescent="0.2">
      <c r="A67" s="153" t="s">
        <v>1078</v>
      </c>
      <c r="B67" s="353" t="s">
        <v>1027</v>
      </c>
      <c r="C67" s="335">
        <v>150144</v>
      </c>
    </row>
    <row r="68" spans="1:3" x14ac:dyDescent="0.2">
      <c r="A68" s="153" t="s">
        <v>1079</v>
      </c>
      <c r="B68" s="308" t="s">
        <v>560</v>
      </c>
      <c r="C68" s="335">
        <v>150168</v>
      </c>
    </row>
    <row r="69" spans="1:3" x14ac:dyDescent="0.2">
      <c r="A69" s="153" t="s">
        <v>1080</v>
      </c>
      <c r="B69" s="308" t="s">
        <v>1028</v>
      </c>
      <c r="C69" s="335">
        <v>150022</v>
      </c>
    </row>
    <row r="70" spans="1:3" ht="38.25" x14ac:dyDescent="0.2">
      <c r="A70" s="153" t="s">
        <v>1081</v>
      </c>
      <c r="B70" s="308" t="s">
        <v>1029</v>
      </c>
      <c r="C70" s="335">
        <v>150003</v>
      </c>
    </row>
    <row r="71" spans="1:3" ht="25.5" x14ac:dyDescent="0.2">
      <c r="A71" s="153" t="s">
        <v>1807</v>
      </c>
      <c r="B71" s="353" t="s">
        <v>1026</v>
      </c>
      <c r="C71" s="335">
        <v>150101</v>
      </c>
    </row>
    <row r="72" spans="1:3" x14ac:dyDescent="0.2">
      <c r="A72" s="153" t="s">
        <v>1084</v>
      </c>
      <c r="B72" s="308" t="s">
        <v>476</v>
      </c>
      <c r="C72" s="335">
        <v>150040</v>
      </c>
    </row>
    <row r="73" spans="1:3" ht="25.5" x14ac:dyDescent="0.2">
      <c r="A73" s="153" t="s">
        <v>1085</v>
      </c>
      <c r="B73" s="308" t="s">
        <v>1031</v>
      </c>
      <c r="C73" s="335">
        <v>150057</v>
      </c>
    </row>
    <row r="74" spans="1:3" ht="51" x14ac:dyDescent="0.2">
      <c r="A74" s="153" t="s">
        <v>1863</v>
      </c>
      <c r="B74" s="353" t="s">
        <v>1091</v>
      </c>
      <c r="C74" s="335">
        <v>150156</v>
      </c>
    </row>
    <row r="75" spans="1:3" ht="29.25" customHeight="1" x14ac:dyDescent="0.2">
      <c r="A75" s="153" t="s">
        <v>1242</v>
      </c>
      <c r="B75" s="308" t="s">
        <v>1813</v>
      </c>
      <c r="C75" s="335">
        <v>150112</v>
      </c>
    </row>
    <row r="76" spans="1:3" ht="25.5" x14ac:dyDescent="0.2">
      <c r="A76" s="153" t="s">
        <v>1275</v>
      </c>
      <c r="B76" s="308" t="s">
        <v>770</v>
      </c>
      <c r="C76" s="335">
        <v>150097</v>
      </c>
    </row>
    <row r="77" spans="1:3" ht="76.5" x14ac:dyDescent="0.2">
      <c r="A77" s="153" t="s">
        <v>1088</v>
      </c>
      <c r="B77" s="308" t="s">
        <v>1256</v>
      </c>
      <c r="C77" s="335">
        <v>150125</v>
      </c>
    </row>
    <row r="78" spans="1:3" ht="38.25" x14ac:dyDescent="0.2">
      <c r="A78" s="153" t="s">
        <v>1087</v>
      </c>
      <c r="B78" s="308" t="s">
        <v>1086</v>
      </c>
      <c r="C78" s="335">
        <v>150111</v>
      </c>
    </row>
    <row r="79" spans="1:3" x14ac:dyDescent="0.2">
      <c r="A79" s="153" t="s">
        <v>1089</v>
      </c>
      <c r="B79" s="308" t="s">
        <v>1090</v>
      </c>
      <c r="C79" s="335">
        <v>150090</v>
      </c>
    </row>
    <row r="80" spans="1:3" ht="25.5" x14ac:dyDescent="0.2">
      <c r="A80" s="153" t="s">
        <v>1241</v>
      </c>
      <c r="B80" s="308" t="s">
        <v>1299</v>
      </c>
      <c r="C80" s="335">
        <v>150199</v>
      </c>
    </row>
    <row r="81" spans="1:3" ht="25.5" x14ac:dyDescent="0.2">
      <c r="A81" s="153" t="s">
        <v>1093</v>
      </c>
      <c r="B81" s="308" t="s">
        <v>1036</v>
      </c>
      <c r="C81" s="335">
        <v>150049</v>
      </c>
    </row>
    <row r="82" spans="1:3" s="89" customFormat="1" ht="25.5" x14ac:dyDescent="0.2">
      <c r="A82" s="153" t="s">
        <v>1094</v>
      </c>
      <c r="B82" s="308" t="s">
        <v>1037</v>
      </c>
      <c r="C82" s="335">
        <v>150032</v>
      </c>
    </row>
    <row r="83" spans="1:3" ht="38.25" x14ac:dyDescent="0.2">
      <c r="A83" s="11" t="s">
        <v>2058</v>
      </c>
      <c r="B83" s="125" t="s">
        <v>1095</v>
      </c>
      <c r="C83" s="352">
        <v>150016</v>
      </c>
    </row>
    <row r="84" spans="1:3" x14ac:dyDescent="0.2">
      <c r="A84" s="153" t="s">
        <v>1097</v>
      </c>
      <c r="B84" s="308" t="s">
        <v>1039</v>
      </c>
      <c r="C84" s="335">
        <v>150061</v>
      </c>
    </row>
    <row r="85" spans="1:3" x14ac:dyDescent="0.2">
      <c r="A85" s="153" t="s">
        <v>1243</v>
      </c>
      <c r="B85" s="308" t="s">
        <v>1244</v>
      </c>
      <c r="C85" s="335">
        <v>150197</v>
      </c>
    </row>
    <row r="86" spans="1:3" ht="25.5" x14ac:dyDescent="0.2">
      <c r="A86" s="153" t="s">
        <v>748</v>
      </c>
      <c r="B86" s="308" t="s">
        <v>1134</v>
      </c>
      <c r="C86" s="335">
        <v>150033</v>
      </c>
    </row>
    <row r="87" spans="1:3" ht="25.5" x14ac:dyDescent="0.2">
      <c r="A87" s="153" t="s">
        <v>1098</v>
      </c>
      <c r="B87" s="308" t="s">
        <v>1874</v>
      </c>
      <c r="C87" s="335">
        <v>150169</v>
      </c>
    </row>
    <row r="88" spans="1:3" x14ac:dyDescent="0.2">
      <c r="A88" s="154" t="s">
        <v>1099</v>
      </c>
      <c r="B88" s="308" t="s">
        <v>126</v>
      </c>
      <c r="C88" s="335">
        <v>150102</v>
      </c>
    </row>
    <row r="89" spans="1:3" ht="63.75" x14ac:dyDescent="0.2">
      <c r="A89" s="308" t="s">
        <v>1946</v>
      </c>
      <c r="B89" s="308" t="s">
        <v>1092</v>
      </c>
      <c r="C89" s="335">
        <v>150124</v>
      </c>
    </row>
    <row r="90" spans="1:3" ht="51" x14ac:dyDescent="0.2">
      <c r="A90" s="153" t="s">
        <v>1884</v>
      </c>
      <c r="B90" s="308" t="s">
        <v>1100</v>
      </c>
      <c r="C90" s="335">
        <v>150015</v>
      </c>
    </row>
    <row r="91" spans="1:3" ht="25.5" x14ac:dyDescent="0.2">
      <c r="A91" s="508" t="s">
        <v>1867</v>
      </c>
      <c r="B91" s="308" t="s">
        <v>1035</v>
      </c>
      <c r="C91" s="335">
        <v>150020</v>
      </c>
    </row>
    <row r="92" spans="1:3" x14ac:dyDescent="0.2">
      <c r="A92" s="153" t="s">
        <v>1101</v>
      </c>
      <c r="B92" s="308" t="s">
        <v>1041</v>
      </c>
      <c r="C92" s="335">
        <v>150041</v>
      </c>
    </row>
    <row r="93" spans="1:3" x14ac:dyDescent="0.2">
      <c r="A93" s="153" t="s">
        <v>1102</v>
      </c>
      <c r="B93" s="308" t="s">
        <v>470</v>
      </c>
      <c r="C93" s="335">
        <v>150034</v>
      </c>
    </row>
    <row r="94" spans="1:3" x14ac:dyDescent="0.2">
      <c r="C94" s="356"/>
    </row>
    <row r="95" spans="1:3" x14ac:dyDescent="0.2">
      <c r="C95" s="356"/>
    </row>
    <row r="96" spans="1:3" x14ac:dyDescent="0.2">
      <c r="C96" s="356"/>
    </row>
    <row r="97" spans="3:3" x14ac:dyDescent="0.2">
      <c r="C97" s="356"/>
    </row>
    <row r="98" spans="3:3" x14ac:dyDescent="0.2">
      <c r="C98" s="356"/>
    </row>
    <row r="99" spans="3:3" x14ac:dyDescent="0.2">
      <c r="C99" s="356"/>
    </row>
    <row r="100" spans="3:3" x14ac:dyDescent="0.2">
      <c r="C100" s="356"/>
    </row>
    <row r="101" spans="3:3" x14ac:dyDescent="0.2">
      <c r="C101" s="356"/>
    </row>
    <row r="102" spans="3:3" x14ac:dyDescent="0.2">
      <c r="C102" s="356"/>
    </row>
    <row r="103" spans="3:3" x14ac:dyDescent="0.2">
      <c r="C103" s="356"/>
    </row>
    <row r="104" spans="3:3" x14ac:dyDescent="0.2">
      <c r="C104" s="356"/>
    </row>
    <row r="105" spans="3:3" x14ac:dyDescent="0.2">
      <c r="C105" s="356"/>
    </row>
    <row r="106" spans="3:3" x14ac:dyDescent="0.2">
      <c r="C106" s="356"/>
    </row>
    <row r="107" spans="3:3" x14ac:dyDescent="0.2">
      <c r="C107" s="356"/>
    </row>
    <row r="108" spans="3:3" x14ac:dyDescent="0.2">
      <c r="C108" s="356"/>
    </row>
    <row r="109" spans="3:3" x14ac:dyDescent="0.2">
      <c r="C109" s="356"/>
    </row>
    <row r="110" spans="3:3" x14ac:dyDescent="0.2">
      <c r="C110" s="356"/>
    </row>
    <row r="111" spans="3:3" x14ac:dyDescent="0.2">
      <c r="C111" s="356"/>
    </row>
    <row r="112" spans="3:3" x14ac:dyDescent="0.2">
      <c r="C112" s="356"/>
    </row>
    <row r="113" spans="3:3" x14ac:dyDescent="0.2">
      <c r="C113" s="356"/>
    </row>
    <row r="114" spans="3:3" x14ac:dyDescent="0.2">
      <c r="C114" s="356"/>
    </row>
    <row r="115" spans="3:3" x14ac:dyDescent="0.2">
      <c r="C115" s="356"/>
    </row>
    <row r="116" spans="3:3" x14ac:dyDescent="0.2">
      <c r="C116" s="356"/>
    </row>
    <row r="117" spans="3:3" x14ac:dyDescent="0.2">
      <c r="C117" s="356"/>
    </row>
    <row r="118" spans="3:3" x14ac:dyDescent="0.2">
      <c r="C118" s="356"/>
    </row>
    <row r="119" spans="3:3" x14ac:dyDescent="0.2">
      <c r="C119" s="356"/>
    </row>
    <row r="120" spans="3:3" x14ac:dyDescent="0.2">
      <c r="C120" s="356"/>
    </row>
    <row r="121" spans="3:3" x14ac:dyDescent="0.2">
      <c r="C121" s="356"/>
    </row>
    <row r="122" spans="3:3" x14ac:dyDescent="0.2">
      <c r="C122" s="356"/>
    </row>
    <row r="123" spans="3:3" x14ac:dyDescent="0.2">
      <c r="C123" s="356"/>
    </row>
    <row r="124" spans="3:3" x14ac:dyDescent="0.2">
      <c r="C124" s="356"/>
    </row>
    <row r="125" spans="3:3" x14ac:dyDescent="0.2">
      <c r="C125" s="356"/>
    </row>
    <row r="126" spans="3:3" x14ac:dyDescent="0.2">
      <c r="C126" s="356"/>
    </row>
    <row r="127" spans="3:3" x14ac:dyDescent="0.2">
      <c r="C127" s="356"/>
    </row>
    <row r="128" spans="3:3" x14ac:dyDescent="0.2">
      <c r="C128" s="356"/>
    </row>
    <row r="129" spans="3:3" x14ac:dyDescent="0.2">
      <c r="C129" s="356"/>
    </row>
    <row r="130" spans="3:3" x14ac:dyDescent="0.2">
      <c r="C130" s="356"/>
    </row>
    <row r="131" spans="3:3" x14ac:dyDescent="0.2">
      <c r="C131" s="356"/>
    </row>
    <row r="132" spans="3:3" x14ac:dyDescent="0.2">
      <c r="C132" s="356"/>
    </row>
    <row r="133" spans="3:3" x14ac:dyDescent="0.2">
      <c r="C133" s="356"/>
    </row>
    <row r="134" spans="3:3" x14ac:dyDescent="0.2">
      <c r="C134" s="356"/>
    </row>
    <row r="135" spans="3:3" x14ac:dyDescent="0.2">
      <c r="C135" s="356"/>
    </row>
    <row r="136" spans="3:3" x14ac:dyDescent="0.2">
      <c r="C136" s="356"/>
    </row>
    <row r="137" spans="3:3" x14ac:dyDescent="0.2">
      <c r="C137" s="356"/>
    </row>
    <row r="138" spans="3:3" x14ac:dyDescent="0.2">
      <c r="C138" s="356"/>
    </row>
    <row r="139" spans="3:3" x14ac:dyDescent="0.2">
      <c r="C139" s="356"/>
    </row>
    <row r="140" spans="3:3" x14ac:dyDescent="0.2">
      <c r="C140" s="356"/>
    </row>
    <row r="141" spans="3:3" x14ac:dyDescent="0.2">
      <c r="C141" s="356"/>
    </row>
    <row r="142" spans="3:3" x14ac:dyDescent="0.2">
      <c r="C142" s="356"/>
    </row>
    <row r="143" spans="3:3" x14ac:dyDescent="0.2">
      <c r="C143" s="356"/>
    </row>
    <row r="144" spans="3:3" x14ac:dyDescent="0.2">
      <c r="C144" s="356"/>
    </row>
    <row r="145" spans="3:3" x14ac:dyDescent="0.2">
      <c r="C145" s="356"/>
    </row>
    <row r="146" spans="3:3" x14ac:dyDescent="0.2">
      <c r="C146" s="356"/>
    </row>
    <row r="147" spans="3:3" x14ac:dyDescent="0.2">
      <c r="C147" s="356"/>
    </row>
    <row r="148" spans="3:3" x14ac:dyDescent="0.2">
      <c r="C148" s="356"/>
    </row>
    <row r="149" spans="3:3" x14ac:dyDescent="0.2">
      <c r="C149" s="356"/>
    </row>
    <row r="150" spans="3:3" x14ac:dyDescent="0.2">
      <c r="C150" s="356"/>
    </row>
    <row r="151" spans="3:3" x14ac:dyDescent="0.2">
      <c r="C151" s="356"/>
    </row>
    <row r="152" spans="3:3" x14ac:dyDescent="0.2">
      <c r="C152" s="356"/>
    </row>
    <row r="153" spans="3:3" x14ac:dyDescent="0.2">
      <c r="C153" s="356"/>
    </row>
    <row r="154" spans="3:3" x14ac:dyDescent="0.2">
      <c r="C154" s="356"/>
    </row>
    <row r="155" spans="3:3" x14ac:dyDescent="0.2">
      <c r="C155" s="356"/>
    </row>
    <row r="156" spans="3:3" x14ac:dyDescent="0.2">
      <c r="C156" s="356"/>
    </row>
    <row r="157" spans="3:3" x14ac:dyDescent="0.2">
      <c r="C157" s="356"/>
    </row>
    <row r="158" spans="3:3" x14ac:dyDescent="0.2">
      <c r="C158" s="356"/>
    </row>
    <row r="159" spans="3:3" x14ac:dyDescent="0.2">
      <c r="C159" s="356"/>
    </row>
    <row r="160" spans="3:3" x14ac:dyDescent="0.2">
      <c r="C160" s="356"/>
    </row>
    <row r="161" spans="3:3" x14ac:dyDescent="0.2">
      <c r="C161" s="356"/>
    </row>
    <row r="162" spans="3:3" x14ac:dyDescent="0.2">
      <c r="C162" s="356"/>
    </row>
    <row r="163" spans="3:3" x14ac:dyDescent="0.2">
      <c r="C163" s="356"/>
    </row>
    <row r="164" spans="3:3" x14ac:dyDescent="0.2">
      <c r="C164" s="356"/>
    </row>
    <row r="165" spans="3:3" x14ac:dyDescent="0.2">
      <c r="C165" s="356"/>
    </row>
    <row r="166" spans="3:3" x14ac:dyDescent="0.2">
      <c r="C166" s="356"/>
    </row>
    <row r="167" spans="3:3" x14ac:dyDescent="0.2">
      <c r="C167" s="356"/>
    </row>
    <row r="168" spans="3:3" x14ac:dyDescent="0.2">
      <c r="C168" s="356"/>
    </row>
    <row r="169" spans="3:3" x14ac:dyDescent="0.2">
      <c r="C169" s="356"/>
    </row>
    <row r="170" spans="3:3" x14ac:dyDescent="0.2">
      <c r="C170" s="356"/>
    </row>
    <row r="171" spans="3:3" x14ac:dyDescent="0.2">
      <c r="C171" s="356"/>
    </row>
    <row r="172" spans="3:3" x14ac:dyDescent="0.2">
      <c r="C172" s="356"/>
    </row>
    <row r="173" spans="3:3" x14ac:dyDescent="0.2">
      <c r="C173" s="356"/>
    </row>
    <row r="174" spans="3:3" x14ac:dyDescent="0.2">
      <c r="C174" s="356"/>
    </row>
    <row r="175" spans="3:3" x14ac:dyDescent="0.2">
      <c r="C175" s="356"/>
    </row>
    <row r="176" spans="3:3" x14ac:dyDescent="0.2">
      <c r="C176" s="356"/>
    </row>
    <row r="177" spans="3:3" x14ac:dyDescent="0.2">
      <c r="C177" s="356"/>
    </row>
    <row r="178" spans="3:3" x14ac:dyDescent="0.2">
      <c r="C178" s="356"/>
    </row>
    <row r="179" spans="3:3" x14ac:dyDescent="0.2">
      <c r="C179" s="356"/>
    </row>
    <row r="180" spans="3:3" x14ac:dyDescent="0.2">
      <c r="C180" s="356"/>
    </row>
    <row r="181" spans="3:3" x14ac:dyDescent="0.2">
      <c r="C181" s="356"/>
    </row>
    <row r="182" spans="3:3" x14ac:dyDescent="0.2">
      <c r="C182" s="356"/>
    </row>
    <row r="183" spans="3:3" x14ac:dyDescent="0.2">
      <c r="C183" s="356"/>
    </row>
    <row r="184" spans="3:3" x14ac:dyDescent="0.2">
      <c r="C184" s="356"/>
    </row>
    <row r="185" spans="3:3" x14ac:dyDescent="0.2">
      <c r="C185" s="356"/>
    </row>
    <row r="186" spans="3:3" x14ac:dyDescent="0.2">
      <c r="C186" s="356"/>
    </row>
    <row r="187" spans="3:3" x14ac:dyDescent="0.2">
      <c r="C187" s="356"/>
    </row>
    <row r="188" spans="3:3" x14ac:dyDescent="0.2">
      <c r="C188" s="356"/>
    </row>
    <row r="189" spans="3:3" x14ac:dyDescent="0.2">
      <c r="C189" s="356"/>
    </row>
    <row r="190" spans="3:3" x14ac:dyDescent="0.2">
      <c r="C190" s="356"/>
    </row>
    <row r="191" spans="3:3" x14ac:dyDescent="0.2">
      <c r="C191" s="356"/>
    </row>
    <row r="192" spans="3:3" x14ac:dyDescent="0.2">
      <c r="C192" s="356"/>
    </row>
    <row r="193" spans="3:3" x14ac:dyDescent="0.2">
      <c r="C193" s="356"/>
    </row>
    <row r="194" spans="3:3" x14ac:dyDescent="0.2">
      <c r="C194" s="356"/>
    </row>
    <row r="195" spans="3:3" x14ac:dyDescent="0.2">
      <c r="C195" s="356"/>
    </row>
    <row r="196" spans="3:3" x14ac:dyDescent="0.2">
      <c r="C196" s="356"/>
    </row>
    <row r="197" spans="3:3" x14ac:dyDescent="0.2">
      <c r="C197" s="356"/>
    </row>
    <row r="198" spans="3:3" x14ac:dyDescent="0.2">
      <c r="C198" s="356"/>
    </row>
    <row r="199" spans="3:3" x14ac:dyDescent="0.2">
      <c r="C199" s="356"/>
    </row>
    <row r="200" spans="3:3" x14ac:dyDescent="0.2">
      <c r="C200" s="356"/>
    </row>
    <row r="201" spans="3:3" x14ac:dyDescent="0.2">
      <c r="C201" s="356"/>
    </row>
    <row r="202" spans="3:3" x14ac:dyDescent="0.2">
      <c r="C202" s="356"/>
    </row>
    <row r="203" spans="3:3" x14ac:dyDescent="0.2">
      <c r="C203" s="356"/>
    </row>
    <row r="204" spans="3:3" x14ac:dyDescent="0.2">
      <c r="C204" s="356"/>
    </row>
    <row r="205" spans="3:3" x14ac:dyDescent="0.2">
      <c r="C205" s="356"/>
    </row>
    <row r="206" spans="3:3" x14ac:dyDescent="0.2">
      <c r="C206" s="356"/>
    </row>
    <row r="207" spans="3:3" x14ac:dyDescent="0.2">
      <c r="C207" s="356"/>
    </row>
    <row r="208" spans="3:3" x14ac:dyDescent="0.2">
      <c r="C208" s="356"/>
    </row>
    <row r="209" spans="3:3" x14ac:dyDescent="0.2">
      <c r="C209" s="356"/>
    </row>
    <row r="210" spans="3:3" x14ac:dyDescent="0.2">
      <c r="C210" s="356"/>
    </row>
    <row r="211" spans="3:3" x14ac:dyDescent="0.2">
      <c r="C211" s="356"/>
    </row>
    <row r="212" spans="3:3" x14ac:dyDescent="0.2">
      <c r="C212" s="356"/>
    </row>
    <row r="213" spans="3:3" x14ac:dyDescent="0.2">
      <c r="C213" s="356"/>
    </row>
    <row r="214" spans="3:3" x14ac:dyDescent="0.2">
      <c r="C214" s="356"/>
    </row>
    <row r="215" spans="3:3" x14ac:dyDescent="0.2">
      <c r="C215" s="356"/>
    </row>
    <row r="216" spans="3:3" x14ac:dyDescent="0.2">
      <c r="C216" s="356"/>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3" customWidth="1"/>
    <col min="2" max="2" width="21.42578125" style="389" customWidth="1"/>
    <col min="3" max="3" width="85.85546875" style="89" customWidth="1"/>
    <col min="4" max="4" width="8.85546875" style="190" customWidth="1"/>
    <col min="5" max="16384" width="9.140625" style="89"/>
  </cols>
  <sheetData>
    <row r="1" spans="1:4" x14ac:dyDescent="0.2">
      <c r="A1" s="391" t="s">
        <v>557</v>
      </c>
      <c r="B1" s="391" t="s">
        <v>714</v>
      </c>
      <c r="C1" s="194" t="s">
        <v>260</v>
      </c>
      <c r="D1" s="195" t="s">
        <v>1118</v>
      </c>
    </row>
    <row r="2" spans="1:4" x14ac:dyDescent="0.2">
      <c r="A2" s="387">
        <v>14</v>
      </c>
      <c r="B2" s="390" t="s">
        <v>408</v>
      </c>
      <c r="C2" s="395" t="s">
        <v>1115</v>
      </c>
      <c r="D2" s="193">
        <v>150108</v>
      </c>
    </row>
    <row r="3" spans="1:4" ht="25.5" x14ac:dyDescent="0.2">
      <c r="A3" s="391">
        <v>14</v>
      </c>
      <c r="B3" s="390" t="s">
        <v>408</v>
      </c>
      <c r="C3" s="395" t="s">
        <v>3967</v>
      </c>
      <c r="D3" s="193">
        <v>150031</v>
      </c>
    </row>
    <row r="4" spans="1:4" x14ac:dyDescent="0.2">
      <c r="A4" s="387">
        <v>14</v>
      </c>
      <c r="B4" s="390" t="s">
        <v>408</v>
      </c>
      <c r="C4" s="395" t="s">
        <v>1105</v>
      </c>
      <c r="D4" s="193">
        <v>150125</v>
      </c>
    </row>
    <row r="5" spans="1:4" ht="38.25" x14ac:dyDescent="0.2">
      <c r="A5" s="387">
        <v>14</v>
      </c>
      <c r="B5" s="390" t="s">
        <v>1128</v>
      </c>
      <c r="C5" s="395" t="s">
        <v>1127</v>
      </c>
      <c r="D5" s="193">
        <v>150095</v>
      </c>
    </row>
    <row r="6" spans="1:4" x14ac:dyDescent="0.2">
      <c r="A6" s="387">
        <v>4</v>
      </c>
      <c r="B6" s="390" t="s">
        <v>76</v>
      </c>
      <c r="C6" s="395" t="s">
        <v>1115</v>
      </c>
      <c r="D6" s="193">
        <v>150108</v>
      </c>
    </row>
    <row r="7" spans="1:4" x14ac:dyDescent="0.2">
      <c r="A7" s="387">
        <v>4</v>
      </c>
      <c r="B7" s="390" t="s">
        <v>76</v>
      </c>
      <c r="C7" s="395" t="s">
        <v>1075</v>
      </c>
      <c r="D7" s="193">
        <v>150077</v>
      </c>
    </row>
    <row r="8" spans="1:4" x14ac:dyDescent="0.2">
      <c r="A8" s="387">
        <v>4</v>
      </c>
      <c r="B8" s="390" t="s">
        <v>76</v>
      </c>
      <c r="C8" s="41" t="s">
        <v>1277</v>
      </c>
      <c r="D8" s="193">
        <v>150137</v>
      </c>
    </row>
    <row r="9" spans="1:4" x14ac:dyDescent="0.2">
      <c r="A9" s="387">
        <v>4</v>
      </c>
      <c r="B9" s="390" t="s">
        <v>76</v>
      </c>
      <c r="C9" s="395" t="s">
        <v>1241</v>
      </c>
      <c r="D9" s="193">
        <v>150199</v>
      </c>
    </row>
    <row r="10" spans="1:4" ht="14.25" customHeight="1" x14ac:dyDescent="0.2">
      <c r="A10" s="387">
        <v>4</v>
      </c>
      <c r="B10" s="390" t="s">
        <v>76</v>
      </c>
      <c r="C10" s="395" t="s">
        <v>1363</v>
      </c>
      <c r="D10" s="193">
        <v>150033</v>
      </c>
    </row>
    <row r="11" spans="1:4" x14ac:dyDescent="0.2">
      <c r="A11" s="387">
        <v>15</v>
      </c>
      <c r="B11" s="390" t="s">
        <v>605</v>
      </c>
      <c r="C11" s="395" t="s">
        <v>1045</v>
      </c>
      <c r="D11" s="193">
        <v>150170</v>
      </c>
    </row>
    <row r="12" spans="1:4" x14ac:dyDescent="0.2">
      <c r="A12" s="387">
        <v>15</v>
      </c>
      <c r="B12" s="390" t="s">
        <v>605</v>
      </c>
      <c r="C12" s="395" t="s">
        <v>1103</v>
      </c>
      <c r="D12" s="193">
        <v>150045</v>
      </c>
    </row>
    <row r="13" spans="1:4" x14ac:dyDescent="0.2">
      <c r="A13" s="387">
        <v>15</v>
      </c>
      <c r="B13" s="390" t="s">
        <v>605</v>
      </c>
      <c r="C13" s="395" t="s">
        <v>982</v>
      </c>
      <c r="D13" s="193">
        <v>150107</v>
      </c>
    </row>
    <row r="14" spans="1:4" x14ac:dyDescent="0.2">
      <c r="A14" s="387">
        <v>15</v>
      </c>
      <c r="B14" s="390" t="s">
        <v>605</v>
      </c>
      <c r="C14" s="395" t="s">
        <v>1054</v>
      </c>
      <c r="D14" s="193">
        <v>150082</v>
      </c>
    </row>
    <row r="15" spans="1:4" x14ac:dyDescent="0.2">
      <c r="A15" s="387">
        <v>15</v>
      </c>
      <c r="B15" s="390" t="s">
        <v>605</v>
      </c>
      <c r="C15" s="395" t="s">
        <v>1293</v>
      </c>
      <c r="D15" s="193">
        <v>150110</v>
      </c>
    </row>
    <row r="16" spans="1:4" x14ac:dyDescent="0.2">
      <c r="A16" s="387">
        <v>15</v>
      </c>
      <c r="B16" s="390" t="s">
        <v>605</v>
      </c>
      <c r="C16" s="395" t="s">
        <v>1071</v>
      </c>
      <c r="D16" s="193">
        <v>150008</v>
      </c>
    </row>
    <row r="17" spans="1:4" x14ac:dyDescent="0.2">
      <c r="A17" s="387">
        <v>15</v>
      </c>
      <c r="B17" s="390" t="s">
        <v>605</v>
      </c>
      <c r="C17" s="395" t="s">
        <v>1081</v>
      </c>
      <c r="D17" s="193">
        <v>150003</v>
      </c>
    </row>
    <row r="18" spans="1:4" ht="25.5" x14ac:dyDescent="0.2">
      <c r="A18" s="387">
        <v>15</v>
      </c>
      <c r="B18" s="390" t="s">
        <v>605</v>
      </c>
      <c r="C18" s="125" t="s">
        <v>1946</v>
      </c>
      <c r="D18" s="193">
        <v>150124</v>
      </c>
    </row>
    <row r="19" spans="1:4" x14ac:dyDescent="0.2">
      <c r="A19" s="391">
        <v>1</v>
      </c>
      <c r="B19" s="388" t="s">
        <v>571</v>
      </c>
      <c r="C19" s="396" t="s">
        <v>2025</v>
      </c>
      <c r="D19" s="193">
        <v>150101</v>
      </c>
    </row>
    <row r="20" spans="1:4" x14ac:dyDescent="0.2">
      <c r="A20" s="387">
        <v>4</v>
      </c>
      <c r="B20" s="390" t="s">
        <v>77</v>
      </c>
      <c r="C20" s="395" t="s">
        <v>1115</v>
      </c>
      <c r="D20" s="193">
        <v>150108</v>
      </c>
    </row>
    <row r="21" spans="1:4" ht="25.5" x14ac:dyDescent="0.2">
      <c r="A21" s="391">
        <v>4</v>
      </c>
      <c r="B21" s="390" t="s">
        <v>77</v>
      </c>
      <c r="C21" s="395" t="s">
        <v>3967</v>
      </c>
      <c r="D21" s="193">
        <v>150031</v>
      </c>
    </row>
    <row r="22" spans="1:4" x14ac:dyDescent="0.2">
      <c r="A22" s="387">
        <v>4</v>
      </c>
      <c r="B22" s="390" t="s">
        <v>77</v>
      </c>
      <c r="C22" s="395" t="s">
        <v>1108</v>
      </c>
      <c r="D22" s="193">
        <v>150061</v>
      </c>
    </row>
    <row r="23" spans="1:4" ht="25.5" x14ac:dyDescent="0.2">
      <c r="A23" s="387">
        <v>9</v>
      </c>
      <c r="B23" s="390" t="s">
        <v>150</v>
      </c>
      <c r="C23" s="395" t="s">
        <v>1119</v>
      </c>
      <c r="D23" s="193">
        <v>150091</v>
      </c>
    </row>
    <row r="24" spans="1:4" ht="25.5" x14ac:dyDescent="0.2">
      <c r="A24" s="387">
        <v>9</v>
      </c>
      <c r="B24" s="390" t="s">
        <v>150</v>
      </c>
      <c r="C24" s="395" t="s">
        <v>1257</v>
      </c>
      <c r="D24" s="193">
        <v>150125</v>
      </c>
    </row>
    <row r="25" spans="1:4" x14ac:dyDescent="0.2">
      <c r="A25" s="387">
        <v>9</v>
      </c>
      <c r="B25" s="390" t="s">
        <v>150</v>
      </c>
      <c r="C25" s="395" t="s">
        <v>1107</v>
      </c>
      <c r="D25" s="193">
        <v>150032</v>
      </c>
    </row>
    <row r="26" spans="1:4" x14ac:dyDescent="0.2">
      <c r="A26" s="387">
        <v>13</v>
      </c>
      <c r="B26" s="390" t="s">
        <v>38</v>
      </c>
      <c r="C26" s="394" t="s">
        <v>1836</v>
      </c>
      <c r="D26" s="193">
        <v>150039</v>
      </c>
    </row>
    <row r="27" spans="1:4" x14ac:dyDescent="0.2">
      <c r="A27" s="387">
        <v>13</v>
      </c>
      <c r="B27" s="390" t="s">
        <v>38</v>
      </c>
      <c r="C27" s="395" t="s">
        <v>1047</v>
      </c>
      <c r="D27" s="193">
        <v>150129</v>
      </c>
    </row>
    <row r="28" spans="1:4" x14ac:dyDescent="0.2">
      <c r="A28" s="387">
        <v>13</v>
      </c>
      <c r="B28" s="390" t="s">
        <v>38</v>
      </c>
      <c r="C28" s="395" t="s">
        <v>1058</v>
      </c>
      <c r="D28" s="193">
        <v>150042</v>
      </c>
    </row>
    <row r="29" spans="1:4" ht="25.5" x14ac:dyDescent="0.2">
      <c r="A29" s="387">
        <v>13</v>
      </c>
      <c r="B29" s="390" t="s">
        <v>38</v>
      </c>
      <c r="C29" s="395" t="s">
        <v>2022</v>
      </c>
      <c r="D29" s="193">
        <v>150001</v>
      </c>
    </row>
    <row r="30" spans="1:4" x14ac:dyDescent="0.2">
      <c r="A30" s="387">
        <v>13</v>
      </c>
      <c r="B30" s="390" t="s">
        <v>38</v>
      </c>
      <c r="C30" s="395" t="s">
        <v>1084</v>
      </c>
      <c r="D30" s="193">
        <v>150040</v>
      </c>
    </row>
    <row r="31" spans="1:4" ht="18.75" customHeight="1" x14ac:dyDescent="0.2">
      <c r="A31" s="387">
        <v>7</v>
      </c>
      <c r="B31" s="390" t="s">
        <v>251</v>
      </c>
      <c r="C31" s="395" t="s">
        <v>1045</v>
      </c>
      <c r="D31" s="193">
        <v>150170</v>
      </c>
    </row>
    <row r="32" spans="1:4" ht="25.5" x14ac:dyDescent="0.2">
      <c r="A32" s="387">
        <v>7</v>
      </c>
      <c r="B32" s="390" t="s">
        <v>251</v>
      </c>
      <c r="C32" s="395" t="s">
        <v>1052</v>
      </c>
      <c r="D32" s="193">
        <v>150184</v>
      </c>
    </row>
    <row r="33" spans="1:4" x14ac:dyDescent="0.2">
      <c r="A33" s="387">
        <v>7</v>
      </c>
      <c r="B33" s="390" t="s">
        <v>251</v>
      </c>
      <c r="C33" s="395" t="s">
        <v>1122</v>
      </c>
      <c r="D33" s="193">
        <v>150165</v>
      </c>
    </row>
    <row r="34" spans="1:4" x14ac:dyDescent="0.2">
      <c r="A34" s="387">
        <v>7</v>
      </c>
      <c r="B34" s="390" t="s">
        <v>251</v>
      </c>
      <c r="C34" s="398" t="s">
        <v>1124</v>
      </c>
      <c r="D34" s="193">
        <v>150136</v>
      </c>
    </row>
    <row r="35" spans="1:4" x14ac:dyDescent="0.2">
      <c r="A35" s="387">
        <v>7</v>
      </c>
      <c r="B35" s="390" t="s">
        <v>251</v>
      </c>
      <c r="C35" s="394" t="s">
        <v>1381</v>
      </c>
      <c r="D35" s="193">
        <v>150050</v>
      </c>
    </row>
    <row r="36" spans="1:4" ht="25.5" x14ac:dyDescent="0.2">
      <c r="A36" s="387">
        <v>7</v>
      </c>
      <c r="B36" s="390" t="s">
        <v>251</v>
      </c>
      <c r="C36" s="396" t="s">
        <v>1131</v>
      </c>
      <c r="D36" s="193">
        <v>150111</v>
      </c>
    </row>
    <row r="37" spans="1:4" ht="25.5" x14ac:dyDescent="0.2">
      <c r="A37" s="387">
        <v>7</v>
      </c>
      <c r="B37" s="390" t="s">
        <v>251</v>
      </c>
      <c r="C37" s="394" t="s">
        <v>2018</v>
      </c>
      <c r="D37" s="193">
        <v>150016</v>
      </c>
    </row>
    <row r="38" spans="1:4" x14ac:dyDescent="0.2">
      <c r="A38" s="387">
        <v>15</v>
      </c>
      <c r="B38" s="390" t="s">
        <v>606</v>
      </c>
      <c r="C38" s="395" t="s">
        <v>1045</v>
      </c>
      <c r="D38" s="193">
        <v>150170</v>
      </c>
    </row>
    <row r="39" spans="1:4" ht="38.25" x14ac:dyDescent="0.2">
      <c r="A39" s="387">
        <v>15</v>
      </c>
      <c r="B39" s="390" t="s">
        <v>606</v>
      </c>
      <c r="C39" s="308" t="s">
        <v>2101</v>
      </c>
      <c r="D39" s="193">
        <v>150103</v>
      </c>
    </row>
    <row r="40" spans="1:4" x14ac:dyDescent="0.2">
      <c r="A40" s="387">
        <v>15</v>
      </c>
      <c r="B40" s="390" t="s">
        <v>606</v>
      </c>
      <c r="C40" s="395" t="s">
        <v>982</v>
      </c>
      <c r="D40" s="193">
        <v>150107</v>
      </c>
    </row>
    <row r="41" spans="1:4" ht="25.5" x14ac:dyDescent="0.2">
      <c r="A41" s="387">
        <v>15</v>
      </c>
      <c r="B41" s="390" t="s">
        <v>606</v>
      </c>
      <c r="C41" s="395" t="s">
        <v>2571</v>
      </c>
      <c r="D41" s="193">
        <v>150056</v>
      </c>
    </row>
    <row r="42" spans="1:4" x14ac:dyDescent="0.2">
      <c r="A42" s="387">
        <v>15</v>
      </c>
      <c r="B42" s="390" t="s">
        <v>606</v>
      </c>
      <c r="C42" s="395" t="s">
        <v>1054</v>
      </c>
      <c r="D42" s="193">
        <v>150082</v>
      </c>
    </row>
    <row r="43" spans="1:4" x14ac:dyDescent="0.2">
      <c r="A43" s="387">
        <v>15</v>
      </c>
      <c r="B43" s="390" t="s">
        <v>606</v>
      </c>
      <c r="C43" s="396" t="s">
        <v>1293</v>
      </c>
      <c r="D43" s="193">
        <v>150110</v>
      </c>
    </row>
    <row r="44" spans="1:4" x14ac:dyDescent="0.2">
      <c r="A44" s="387">
        <v>15</v>
      </c>
      <c r="B44" s="390" t="s">
        <v>606</v>
      </c>
      <c r="C44" s="395" t="s">
        <v>1401</v>
      </c>
      <c r="D44" s="193">
        <v>150094</v>
      </c>
    </row>
    <row r="45" spans="1:4" ht="25.5" x14ac:dyDescent="0.2">
      <c r="A45" s="387">
        <v>15</v>
      </c>
      <c r="B45" s="390" t="s">
        <v>606</v>
      </c>
      <c r="C45" s="125" t="s">
        <v>1946</v>
      </c>
      <c r="D45" s="193">
        <v>150124</v>
      </c>
    </row>
    <row r="46" spans="1:4" x14ac:dyDescent="0.2">
      <c r="A46" s="387">
        <v>10</v>
      </c>
      <c r="B46" s="390" t="s">
        <v>155</v>
      </c>
      <c r="C46" s="395" t="s">
        <v>1117</v>
      </c>
      <c r="D46" s="193">
        <v>150164</v>
      </c>
    </row>
    <row r="47" spans="1:4" x14ac:dyDescent="0.2">
      <c r="A47" s="387">
        <v>10</v>
      </c>
      <c r="B47" s="390" t="s">
        <v>155</v>
      </c>
      <c r="C47" s="395" t="s">
        <v>1126</v>
      </c>
      <c r="D47" s="193">
        <v>150052</v>
      </c>
    </row>
    <row r="48" spans="1:4" x14ac:dyDescent="0.2">
      <c r="A48" s="387">
        <v>15</v>
      </c>
      <c r="B48" s="390" t="s">
        <v>607</v>
      </c>
      <c r="C48" s="395" t="s">
        <v>1045</v>
      </c>
      <c r="D48" s="193">
        <v>150170</v>
      </c>
    </row>
    <row r="49" spans="1:4" x14ac:dyDescent="0.2">
      <c r="A49" s="387">
        <v>15</v>
      </c>
      <c r="B49" s="390" t="s">
        <v>607</v>
      </c>
      <c r="C49" s="395" t="s">
        <v>982</v>
      </c>
      <c r="D49" s="193">
        <v>150107</v>
      </c>
    </row>
    <row r="50" spans="1:4" x14ac:dyDescent="0.2">
      <c r="A50" s="387">
        <v>15</v>
      </c>
      <c r="B50" s="390" t="s">
        <v>607</v>
      </c>
      <c r="C50" s="395" t="s">
        <v>1054</v>
      </c>
      <c r="D50" s="193">
        <v>150082</v>
      </c>
    </row>
    <row r="51" spans="1:4" x14ac:dyDescent="0.2">
      <c r="A51" s="387">
        <v>15</v>
      </c>
      <c r="B51" s="390" t="s">
        <v>607</v>
      </c>
      <c r="C51" s="395" t="s">
        <v>1293</v>
      </c>
      <c r="D51" s="193">
        <v>150110</v>
      </c>
    </row>
    <row r="52" spans="1:4" x14ac:dyDescent="0.2">
      <c r="A52" s="387">
        <v>15</v>
      </c>
      <c r="B52" s="390" t="s">
        <v>607</v>
      </c>
      <c r="C52" s="395" t="s">
        <v>1399</v>
      </c>
      <c r="D52" s="193">
        <v>150190</v>
      </c>
    </row>
    <row r="53" spans="1:4" x14ac:dyDescent="0.2">
      <c r="A53" s="387">
        <v>15</v>
      </c>
      <c r="B53" s="390" t="s">
        <v>607</v>
      </c>
      <c r="C53" s="395" t="s">
        <v>1081</v>
      </c>
      <c r="D53" s="193">
        <v>150003</v>
      </c>
    </row>
    <row r="54" spans="1:4" ht="25.5" x14ac:dyDescent="0.2">
      <c r="A54" s="387">
        <v>15</v>
      </c>
      <c r="B54" s="390" t="s">
        <v>607</v>
      </c>
      <c r="C54" s="11" t="s">
        <v>1946</v>
      </c>
      <c r="D54" s="193">
        <v>150124</v>
      </c>
    </row>
    <row r="55" spans="1:4" x14ac:dyDescent="0.2">
      <c r="A55" s="387">
        <v>8</v>
      </c>
      <c r="B55" s="390" t="s">
        <v>145</v>
      </c>
      <c r="C55" s="395" t="s">
        <v>1063</v>
      </c>
      <c r="D55" s="193">
        <v>150025</v>
      </c>
    </row>
    <row r="56" spans="1:4" ht="25.5" x14ac:dyDescent="0.2">
      <c r="A56" s="387">
        <v>8</v>
      </c>
      <c r="B56" s="390" t="s">
        <v>145</v>
      </c>
      <c r="C56" s="395" t="s">
        <v>1131</v>
      </c>
      <c r="D56" s="193">
        <v>150111</v>
      </c>
    </row>
    <row r="57" spans="1:4" x14ac:dyDescent="0.2">
      <c r="A57" s="387">
        <v>12</v>
      </c>
      <c r="B57" s="390" t="s">
        <v>30</v>
      </c>
      <c r="C57" s="395" t="s">
        <v>132</v>
      </c>
      <c r="D57" s="193">
        <v>150004</v>
      </c>
    </row>
    <row r="58" spans="1:4" x14ac:dyDescent="0.2">
      <c r="A58" s="387">
        <v>12</v>
      </c>
      <c r="B58" s="390" t="s">
        <v>30</v>
      </c>
      <c r="C58" s="395" t="s">
        <v>1064</v>
      </c>
      <c r="D58" s="193">
        <v>150029</v>
      </c>
    </row>
    <row r="59" spans="1:4" x14ac:dyDescent="0.2">
      <c r="A59" s="387">
        <v>5</v>
      </c>
      <c r="B59" s="390" t="s">
        <v>317</v>
      </c>
      <c r="C59" s="395" t="s">
        <v>1115</v>
      </c>
      <c r="D59" s="193">
        <v>150108</v>
      </c>
    </row>
    <row r="60" spans="1:4" ht="25.5" x14ac:dyDescent="0.2">
      <c r="A60" s="387">
        <v>5</v>
      </c>
      <c r="B60" s="390" t="s">
        <v>317</v>
      </c>
      <c r="C60" s="41" t="s">
        <v>1301</v>
      </c>
      <c r="D60" s="193">
        <v>150121</v>
      </c>
    </row>
    <row r="61" spans="1:4" x14ac:dyDescent="0.2">
      <c r="A61" s="387">
        <v>5</v>
      </c>
      <c r="B61" s="390" t="s">
        <v>317</v>
      </c>
      <c r="C61" s="395" t="s">
        <v>1121</v>
      </c>
      <c r="D61" s="193">
        <v>150153</v>
      </c>
    </row>
    <row r="62" spans="1:4" ht="51" x14ac:dyDescent="0.2">
      <c r="A62" s="387">
        <v>5</v>
      </c>
      <c r="B62" s="390" t="s">
        <v>317</v>
      </c>
      <c r="C62" s="394" t="s">
        <v>2066</v>
      </c>
      <c r="D62" s="193">
        <v>150083</v>
      </c>
    </row>
    <row r="63" spans="1:4" ht="25.5" x14ac:dyDescent="0.2">
      <c r="A63" s="391">
        <v>5</v>
      </c>
      <c r="B63" s="390" t="s">
        <v>317</v>
      </c>
      <c r="C63" s="395" t="s">
        <v>3965</v>
      </c>
      <c r="D63" s="193">
        <v>150080</v>
      </c>
    </row>
    <row r="64" spans="1:4" ht="25.5" x14ac:dyDescent="0.2">
      <c r="A64" s="391">
        <v>5</v>
      </c>
      <c r="B64" s="390" t="s">
        <v>317</v>
      </c>
      <c r="C64" s="396" t="s">
        <v>3967</v>
      </c>
      <c r="D64" s="193">
        <v>150031</v>
      </c>
    </row>
    <row r="65" spans="1:4" ht="25.5" x14ac:dyDescent="0.2">
      <c r="A65" s="387">
        <v>5</v>
      </c>
      <c r="B65" s="390" t="s">
        <v>317</v>
      </c>
      <c r="C65" s="395" t="s">
        <v>2019</v>
      </c>
      <c r="D65" s="193">
        <v>150015</v>
      </c>
    </row>
    <row r="66" spans="1:4" x14ac:dyDescent="0.2">
      <c r="A66" s="387">
        <v>6</v>
      </c>
      <c r="B66" s="390" t="s">
        <v>72</v>
      </c>
      <c r="C66" s="395" t="s">
        <v>1045</v>
      </c>
      <c r="D66" s="193">
        <v>150170</v>
      </c>
    </row>
    <row r="67" spans="1:4" ht="25.5" x14ac:dyDescent="0.2">
      <c r="A67" s="387">
        <v>6</v>
      </c>
      <c r="B67" s="390" t="s">
        <v>72</v>
      </c>
      <c r="C67" s="395" t="s">
        <v>1398</v>
      </c>
      <c r="D67" s="193">
        <v>150154</v>
      </c>
    </row>
    <row r="68" spans="1:4" ht="25.5" x14ac:dyDescent="0.2">
      <c r="A68" s="387">
        <v>6</v>
      </c>
      <c r="B68" s="390" t="s">
        <v>72</v>
      </c>
      <c r="C68" s="395" t="s">
        <v>1116</v>
      </c>
      <c r="D68" s="193">
        <v>150084</v>
      </c>
    </row>
    <row r="69" spans="1:4" ht="25.5" x14ac:dyDescent="0.2">
      <c r="A69" s="387">
        <v>6</v>
      </c>
      <c r="B69" s="390" t="s">
        <v>72</v>
      </c>
      <c r="C69" s="398" t="s">
        <v>1227</v>
      </c>
      <c r="D69" s="193">
        <v>150085</v>
      </c>
    </row>
    <row r="70" spans="1:4" x14ac:dyDescent="0.2">
      <c r="A70" s="387">
        <v>6</v>
      </c>
      <c r="B70" s="390" t="s">
        <v>72</v>
      </c>
      <c r="C70" s="395" t="s">
        <v>1121</v>
      </c>
      <c r="D70" s="193">
        <v>150153</v>
      </c>
    </row>
    <row r="71" spans="1:4" x14ac:dyDescent="0.2">
      <c r="A71" s="387">
        <v>6</v>
      </c>
      <c r="B71" s="390" t="s">
        <v>72</v>
      </c>
      <c r="C71" s="395" t="s">
        <v>1055</v>
      </c>
      <c r="D71" s="193">
        <v>150128</v>
      </c>
    </row>
    <row r="72" spans="1:4" ht="25.5" x14ac:dyDescent="0.2">
      <c r="A72" s="387">
        <v>6</v>
      </c>
      <c r="B72" s="390" t="s">
        <v>72</v>
      </c>
      <c r="C72" s="395" t="s">
        <v>2601</v>
      </c>
      <c r="D72" s="193">
        <v>150093</v>
      </c>
    </row>
    <row r="73" spans="1:4" ht="25.5" x14ac:dyDescent="0.2">
      <c r="A73" s="391">
        <v>6</v>
      </c>
      <c r="B73" s="390" t="s">
        <v>72</v>
      </c>
      <c r="C73" s="395" t="s">
        <v>3965</v>
      </c>
      <c r="D73" s="193">
        <v>150080</v>
      </c>
    </row>
    <row r="74" spans="1:4" ht="25.5" x14ac:dyDescent="0.2">
      <c r="A74" s="387">
        <v>6</v>
      </c>
      <c r="B74" s="390" t="s">
        <v>72</v>
      </c>
      <c r="C74" s="395" t="s">
        <v>1898</v>
      </c>
      <c r="D74" s="193">
        <v>150156</v>
      </c>
    </row>
    <row r="75" spans="1:4" ht="25.5" x14ac:dyDescent="0.2">
      <c r="A75" s="387">
        <v>6</v>
      </c>
      <c r="B75" s="390" t="s">
        <v>72</v>
      </c>
      <c r="C75" s="395" t="s">
        <v>2019</v>
      </c>
      <c r="D75" s="193">
        <v>150015</v>
      </c>
    </row>
    <row r="76" spans="1:4" x14ac:dyDescent="0.2">
      <c r="A76" s="387">
        <v>4</v>
      </c>
      <c r="B76" s="390" t="s">
        <v>78</v>
      </c>
      <c r="C76" s="395" t="s">
        <v>1380</v>
      </c>
      <c r="D76" s="193">
        <v>150135</v>
      </c>
    </row>
    <row r="77" spans="1:4" s="389" customFormat="1" ht="33" customHeight="1" x14ac:dyDescent="0.2">
      <c r="A77" s="387">
        <v>4</v>
      </c>
      <c r="B77" s="390" t="s">
        <v>78</v>
      </c>
      <c r="C77" s="395" t="s">
        <v>1073</v>
      </c>
      <c r="D77" s="193">
        <v>150127</v>
      </c>
    </row>
    <row r="78" spans="1:4" x14ac:dyDescent="0.2">
      <c r="A78" s="387">
        <v>4</v>
      </c>
      <c r="B78" s="390" t="s">
        <v>78</v>
      </c>
      <c r="C78" s="395" t="s">
        <v>1075</v>
      </c>
      <c r="D78" s="193">
        <v>150077</v>
      </c>
    </row>
    <row r="79" spans="1:4" ht="25.5" x14ac:dyDescent="0.2">
      <c r="A79" s="387">
        <v>4</v>
      </c>
      <c r="B79" s="390" t="s">
        <v>78</v>
      </c>
      <c r="C79" s="398" t="s">
        <v>1363</v>
      </c>
      <c r="D79" s="399">
        <v>150033</v>
      </c>
    </row>
    <row r="80" spans="1:4" ht="25.5" x14ac:dyDescent="0.2">
      <c r="A80" s="391">
        <v>2</v>
      </c>
      <c r="B80" s="388" t="s">
        <v>579</v>
      </c>
      <c r="C80" s="395" t="s">
        <v>1993</v>
      </c>
      <c r="D80" s="193">
        <v>150013</v>
      </c>
    </row>
    <row r="81" spans="1:4" x14ac:dyDescent="0.2">
      <c r="A81" s="391">
        <v>2</v>
      </c>
      <c r="B81" s="388" t="s">
        <v>579</v>
      </c>
      <c r="C81" s="395" t="s">
        <v>133</v>
      </c>
      <c r="D81" s="193">
        <v>150099</v>
      </c>
    </row>
    <row r="82" spans="1:4" x14ac:dyDescent="0.2">
      <c r="A82" s="391">
        <v>2</v>
      </c>
      <c r="B82" s="388" t="s">
        <v>579</v>
      </c>
      <c r="C82" s="395" t="s">
        <v>1072</v>
      </c>
      <c r="D82" s="193">
        <v>150023</v>
      </c>
    </row>
    <row r="83" spans="1:4" x14ac:dyDescent="0.2">
      <c r="A83" s="391">
        <v>2</v>
      </c>
      <c r="B83" s="388" t="s">
        <v>579</v>
      </c>
      <c r="C83" s="395" t="s">
        <v>1078</v>
      </c>
      <c r="D83" s="193">
        <v>150144</v>
      </c>
    </row>
    <row r="84" spans="1:4" ht="25.5" x14ac:dyDescent="0.2">
      <c r="A84" s="391">
        <v>1</v>
      </c>
      <c r="B84" s="388" t="s">
        <v>572</v>
      </c>
      <c r="C84" s="398" t="s">
        <v>1227</v>
      </c>
      <c r="D84" s="193">
        <v>150085</v>
      </c>
    </row>
    <row r="85" spans="1:4" x14ac:dyDescent="0.2">
      <c r="A85" s="391">
        <v>1</v>
      </c>
      <c r="B85" s="390" t="s">
        <v>572</v>
      </c>
      <c r="C85" s="395" t="s">
        <v>1271</v>
      </c>
      <c r="D85" s="193">
        <v>150088</v>
      </c>
    </row>
    <row r="86" spans="1:4" ht="25.5" x14ac:dyDescent="0.2">
      <c r="A86" s="391">
        <v>1</v>
      </c>
      <c r="B86" s="390" t="s">
        <v>572</v>
      </c>
      <c r="C86" s="395" t="s">
        <v>3966</v>
      </c>
      <c r="D86" s="193">
        <v>150120</v>
      </c>
    </row>
    <row r="87" spans="1:4" ht="38.25" x14ac:dyDescent="0.2">
      <c r="A87" s="391">
        <v>1</v>
      </c>
      <c r="B87" s="390" t="s">
        <v>572</v>
      </c>
      <c r="C87" s="394" t="s">
        <v>1945</v>
      </c>
      <c r="D87" s="193">
        <v>150189</v>
      </c>
    </row>
    <row r="88" spans="1:4" x14ac:dyDescent="0.2">
      <c r="A88" s="387">
        <v>7</v>
      </c>
      <c r="B88" s="390" t="s">
        <v>252</v>
      </c>
      <c r="C88" s="395" t="s">
        <v>1045</v>
      </c>
      <c r="D88" s="193">
        <v>150170</v>
      </c>
    </row>
    <row r="89" spans="1:4" ht="25.5" x14ac:dyDescent="0.2">
      <c r="A89" s="387">
        <v>7</v>
      </c>
      <c r="B89" s="390" t="s">
        <v>252</v>
      </c>
      <c r="C89" s="395" t="s">
        <v>1052</v>
      </c>
      <c r="D89" s="193">
        <v>150184</v>
      </c>
    </row>
    <row r="90" spans="1:4" x14ac:dyDescent="0.2">
      <c r="A90" s="387">
        <v>7</v>
      </c>
      <c r="B90" s="390" t="s">
        <v>252</v>
      </c>
      <c r="C90" s="395" t="s">
        <v>1122</v>
      </c>
      <c r="D90" s="193">
        <v>150165</v>
      </c>
    </row>
    <row r="91" spans="1:4" ht="25.5" x14ac:dyDescent="0.2">
      <c r="A91" s="387">
        <v>7</v>
      </c>
      <c r="B91" s="390" t="s">
        <v>252</v>
      </c>
      <c r="C91" s="395" t="s">
        <v>2601</v>
      </c>
      <c r="D91" s="193">
        <v>150093</v>
      </c>
    </row>
    <row r="92" spans="1:4" x14ac:dyDescent="0.2">
      <c r="A92" s="387">
        <v>7</v>
      </c>
      <c r="B92" s="390" t="s">
        <v>252</v>
      </c>
      <c r="C92" s="396" t="s">
        <v>1124</v>
      </c>
      <c r="D92" s="193">
        <v>150136</v>
      </c>
    </row>
    <row r="93" spans="1:4" x14ac:dyDescent="0.2">
      <c r="A93" s="387">
        <v>7</v>
      </c>
      <c r="B93" s="390" t="s">
        <v>252</v>
      </c>
      <c r="C93" s="395" t="s">
        <v>1400</v>
      </c>
      <c r="D93" s="193">
        <v>150050</v>
      </c>
    </row>
    <row r="94" spans="1:4" ht="25.5" x14ac:dyDescent="0.2">
      <c r="A94" s="387">
        <v>7</v>
      </c>
      <c r="B94" s="390" t="s">
        <v>252</v>
      </c>
      <c r="C94" s="395" t="s">
        <v>1131</v>
      </c>
      <c r="D94" s="193">
        <v>150111</v>
      </c>
    </row>
    <row r="95" spans="1:4" ht="25.5" x14ac:dyDescent="0.2">
      <c r="A95" s="387">
        <v>7</v>
      </c>
      <c r="B95" s="390" t="s">
        <v>252</v>
      </c>
      <c r="C95" s="394" t="s">
        <v>2018</v>
      </c>
      <c r="D95" s="193">
        <v>150016</v>
      </c>
    </row>
    <row r="96" spans="1:4" x14ac:dyDescent="0.2">
      <c r="A96" s="391">
        <v>1</v>
      </c>
      <c r="B96" s="390" t="s">
        <v>573</v>
      </c>
      <c r="C96" s="395" t="s">
        <v>2025</v>
      </c>
      <c r="D96" s="193">
        <v>150101</v>
      </c>
    </row>
    <row r="97" spans="1:4" x14ac:dyDescent="0.2">
      <c r="A97" s="391">
        <v>7</v>
      </c>
      <c r="B97" s="390" t="s">
        <v>86</v>
      </c>
      <c r="C97" s="395" t="s">
        <v>1055</v>
      </c>
      <c r="D97" s="193">
        <v>150128</v>
      </c>
    </row>
    <row r="98" spans="1:4" ht="25.5" x14ac:dyDescent="0.2">
      <c r="A98" s="387">
        <v>7</v>
      </c>
      <c r="B98" s="390" t="s">
        <v>86</v>
      </c>
      <c r="C98" s="396" t="s">
        <v>2601</v>
      </c>
      <c r="D98" s="193">
        <v>150093</v>
      </c>
    </row>
    <row r="99" spans="1:4" x14ac:dyDescent="0.2">
      <c r="A99" s="387">
        <v>7</v>
      </c>
      <c r="B99" s="390" t="s">
        <v>86</v>
      </c>
      <c r="C99" s="395" t="s">
        <v>1124</v>
      </c>
      <c r="D99" s="193">
        <v>150136</v>
      </c>
    </row>
    <row r="100" spans="1:4" ht="25.5" x14ac:dyDescent="0.2">
      <c r="A100" s="387">
        <v>7</v>
      </c>
      <c r="B100" s="390" t="s">
        <v>86</v>
      </c>
      <c r="C100" s="395" t="s">
        <v>1131</v>
      </c>
      <c r="D100" s="193">
        <v>150111</v>
      </c>
    </row>
    <row r="101" spans="1:4" x14ac:dyDescent="0.2">
      <c r="A101" s="387">
        <v>7</v>
      </c>
      <c r="B101" s="390" t="s">
        <v>86</v>
      </c>
      <c r="C101" s="395" t="s">
        <v>1109</v>
      </c>
      <c r="D101" s="193">
        <v>150069</v>
      </c>
    </row>
    <row r="102" spans="1:4" x14ac:dyDescent="0.2">
      <c r="A102" s="387">
        <v>10</v>
      </c>
      <c r="B102" s="390" t="s">
        <v>21</v>
      </c>
      <c r="C102" s="395" t="s">
        <v>1117</v>
      </c>
      <c r="D102" s="193">
        <v>150164</v>
      </c>
    </row>
    <row r="103" spans="1:4" ht="15" customHeight="1" x14ac:dyDescent="0.2">
      <c r="A103" s="387">
        <v>10</v>
      </c>
      <c r="B103" s="390" t="s">
        <v>21</v>
      </c>
      <c r="C103" s="395" t="s">
        <v>1126</v>
      </c>
      <c r="D103" s="193">
        <v>150052</v>
      </c>
    </row>
    <row r="104" spans="1:4" x14ac:dyDescent="0.2">
      <c r="A104" s="387">
        <v>10</v>
      </c>
      <c r="B104" s="390" t="s">
        <v>21</v>
      </c>
      <c r="C104" s="395" t="s">
        <v>1107</v>
      </c>
      <c r="D104" s="193">
        <v>150032</v>
      </c>
    </row>
    <row r="105" spans="1:4" x14ac:dyDescent="0.2">
      <c r="A105" s="387">
        <v>14</v>
      </c>
      <c r="B105" s="390" t="s">
        <v>586</v>
      </c>
      <c r="C105" s="395" t="s">
        <v>1115</v>
      </c>
      <c r="D105" s="193">
        <v>150108</v>
      </c>
    </row>
    <row r="106" spans="1:4" ht="25.5" x14ac:dyDescent="0.2">
      <c r="A106" s="387">
        <v>14</v>
      </c>
      <c r="B106" s="390" t="s">
        <v>586</v>
      </c>
      <c r="C106" s="395" t="s">
        <v>3967</v>
      </c>
      <c r="D106" s="193">
        <v>150031</v>
      </c>
    </row>
    <row r="107" spans="1:4" x14ac:dyDescent="0.2">
      <c r="A107" s="387">
        <v>14</v>
      </c>
      <c r="B107" s="390" t="s">
        <v>586</v>
      </c>
      <c r="C107" s="395" t="s">
        <v>1127</v>
      </c>
      <c r="D107" s="193">
        <v>150095</v>
      </c>
    </row>
    <row r="108" spans="1:4" x14ac:dyDescent="0.2">
      <c r="A108" s="387">
        <v>14</v>
      </c>
      <c r="B108" s="390" t="s">
        <v>586</v>
      </c>
      <c r="C108" s="395" t="s">
        <v>1081</v>
      </c>
      <c r="D108" s="193">
        <v>150003</v>
      </c>
    </row>
    <row r="109" spans="1:4" x14ac:dyDescent="0.2">
      <c r="A109" s="387">
        <v>14</v>
      </c>
      <c r="B109" s="390" t="s">
        <v>586</v>
      </c>
      <c r="C109" s="396" t="s">
        <v>1105</v>
      </c>
      <c r="D109" s="193">
        <v>150125</v>
      </c>
    </row>
    <row r="110" spans="1:4" x14ac:dyDescent="0.2">
      <c r="A110" s="387">
        <v>2</v>
      </c>
      <c r="B110" s="390" t="s">
        <v>782</v>
      </c>
      <c r="C110" s="395" t="s">
        <v>1115</v>
      </c>
      <c r="D110" s="193">
        <v>150108</v>
      </c>
    </row>
    <row r="111" spans="1:4" ht="25.5" x14ac:dyDescent="0.2">
      <c r="A111" s="391">
        <v>2</v>
      </c>
      <c r="B111" s="390" t="s">
        <v>782</v>
      </c>
      <c r="C111" s="395" t="s">
        <v>1993</v>
      </c>
      <c r="D111" s="193">
        <v>150013</v>
      </c>
    </row>
    <row r="112" spans="1:4" x14ac:dyDescent="0.2">
      <c r="A112" s="391">
        <v>2</v>
      </c>
      <c r="B112" s="390" t="s">
        <v>782</v>
      </c>
      <c r="C112" s="395" t="s">
        <v>2021</v>
      </c>
      <c r="D112" s="193">
        <v>150167</v>
      </c>
    </row>
    <row r="113" spans="1:4" ht="25.5" x14ac:dyDescent="0.2">
      <c r="A113" s="387">
        <v>2</v>
      </c>
      <c r="B113" s="390" t="s">
        <v>782</v>
      </c>
      <c r="C113" s="395" t="s">
        <v>3968</v>
      </c>
      <c r="D113" s="193">
        <v>150114</v>
      </c>
    </row>
    <row r="114" spans="1:4" x14ac:dyDescent="0.2">
      <c r="A114" s="391">
        <v>2</v>
      </c>
      <c r="B114" s="390" t="s">
        <v>782</v>
      </c>
      <c r="C114" s="395" t="s">
        <v>1066</v>
      </c>
      <c r="D114" s="193">
        <v>150072</v>
      </c>
    </row>
    <row r="115" spans="1:4" x14ac:dyDescent="0.2">
      <c r="A115" s="391">
        <v>2</v>
      </c>
      <c r="B115" s="390" t="s">
        <v>782</v>
      </c>
      <c r="C115" s="395" t="s">
        <v>1380</v>
      </c>
      <c r="D115" s="193">
        <v>150135</v>
      </c>
    </row>
    <row r="116" spans="1:4" x14ac:dyDescent="0.2">
      <c r="A116" s="391">
        <v>2</v>
      </c>
      <c r="B116" s="390" t="s">
        <v>782</v>
      </c>
      <c r="C116" s="395" t="s">
        <v>1072</v>
      </c>
      <c r="D116" s="193">
        <v>150023</v>
      </c>
    </row>
    <row r="117" spans="1:4" s="389" customFormat="1" ht="13.5" customHeight="1" x14ac:dyDescent="0.2">
      <c r="A117" s="387">
        <v>15</v>
      </c>
      <c r="B117" s="390" t="s">
        <v>608</v>
      </c>
      <c r="C117" s="395" t="s">
        <v>1045</v>
      </c>
      <c r="D117" s="193">
        <v>150170</v>
      </c>
    </row>
    <row r="118" spans="1:4" ht="18" customHeight="1" x14ac:dyDescent="0.2">
      <c r="A118" s="387">
        <v>15</v>
      </c>
      <c r="B118" s="390" t="s">
        <v>608</v>
      </c>
      <c r="C118" s="395" t="s">
        <v>1119</v>
      </c>
      <c r="D118" s="193">
        <v>150091</v>
      </c>
    </row>
    <row r="119" spans="1:4" ht="16.5" customHeight="1" x14ac:dyDescent="0.2">
      <c r="A119" s="387">
        <v>15</v>
      </c>
      <c r="B119" s="390" t="s">
        <v>608</v>
      </c>
      <c r="C119" s="395" t="s">
        <v>982</v>
      </c>
      <c r="D119" s="193">
        <v>150107</v>
      </c>
    </row>
    <row r="120" spans="1:4" ht="18" customHeight="1" x14ac:dyDescent="0.2">
      <c r="A120" s="387">
        <v>15</v>
      </c>
      <c r="B120" s="390" t="s">
        <v>608</v>
      </c>
      <c r="C120" s="395" t="s">
        <v>1054</v>
      </c>
      <c r="D120" s="193">
        <v>150082</v>
      </c>
    </row>
    <row r="121" spans="1:4" ht="13.5" customHeight="1" x14ac:dyDescent="0.2">
      <c r="A121" s="387">
        <v>15</v>
      </c>
      <c r="B121" s="390" t="s">
        <v>608</v>
      </c>
      <c r="C121" s="395" t="s">
        <v>2600</v>
      </c>
      <c r="D121" s="193">
        <v>150094</v>
      </c>
    </row>
    <row r="122" spans="1:4" ht="18.75" customHeight="1" x14ac:dyDescent="0.2">
      <c r="A122" s="387">
        <v>15</v>
      </c>
      <c r="B122" s="390" t="s">
        <v>608</v>
      </c>
      <c r="C122" s="395" t="s">
        <v>1293</v>
      </c>
      <c r="D122" s="193">
        <v>150110</v>
      </c>
    </row>
    <row r="123" spans="1:4" ht="16.5" customHeight="1" x14ac:dyDescent="0.2">
      <c r="A123" s="387">
        <v>15</v>
      </c>
      <c r="B123" s="390" t="s">
        <v>608</v>
      </c>
      <c r="C123" s="125" t="s">
        <v>1946</v>
      </c>
      <c r="D123" s="193">
        <v>150124</v>
      </c>
    </row>
    <row r="124" spans="1:4" ht="16.5" customHeight="1" x14ac:dyDescent="0.2">
      <c r="A124" s="387">
        <v>13</v>
      </c>
      <c r="B124" s="390" t="s">
        <v>63</v>
      </c>
      <c r="C124" s="394" t="s">
        <v>1836</v>
      </c>
      <c r="D124" s="193">
        <v>150039</v>
      </c>
    </row>
    <row r="125" spans="1:4" ht="15" customHeight="1" x14ac:dyDescent="0.2">
      <c r="A125" s="387">
        <v>13</v>
      </c>
      <c r="B125" s="390" t="s">
        <v>63</v>
      </c>
      <c r="C125" s="395" t="s">
        <v>1058</v>
      </c>
      <c r="D125" s="193">
        <v>150042</v>
      </c>
    </row>
    <row r="126" spans="1:4" ht="12.75" customHeight="1" x14ac:dyDescent="0.2">
      <c r="A126" s="387">
        <v>13</v>
      </c>
      <c r="B126" s="390" t="s">
        <v>63</v>
      </c>
      <c r="C126" s="395" t="s">
        <v>1080</v>
      </c>
      <c r="D126" s="193">
        <v>150022</v>
      </c>
    </row>
    <row r="127" spans="1:4" ht="18.75" customHeight="1" x14ac:dyDescent="0.2">
      <c r="A127" s="387">
        <v>14</v>
      </c>
      <c r="B127" s="390" t="s">
        <v>587</v>
      </c>
      <c r="C127" s="395" t="s">
        <v>1115</v>
      </c>
      <c r="D127" s="193">
        <v>150108</v>
      </c>
    </row>
    <row r="128" spans="1:4" ht="16.5" customHeight="1" x14ac:dyDescent="0.2">
      <c r="A128" s="387">
        <v>14</v>
      </c>
      <c r="B128" s="390" t="s">
        <v>587</v>
      </c>
      <c r="C128" s="395" t="s">
        <v>3967</v>
      </c>
      <c r="D128" s="193">
        <v>150031</v>
      </c>
    </row>
    <row r="129" spans="1:4" x14ac:dyDescent="0.2">
      <c r="A129" s="387">
        <v>14</v>
      </c>
      <c r="B129" s="390" t="s">
        <v>587</v>
      </c>
      <c r="C129" s="395" t="s">
        <v>1127</v>
      </c>
      <c r="D129" s="193">
        <v>150095</v>
      </c>
    </row>
    <row r="130" spans="1:4" ht="25.5" x14ac:dyDescent="0.2">
      <c r="A130" s="387">
        <v>14</v>
      </c>
      <c r="B130" s="390" t="s">
        <v>587</v>
      </c>
      <c r="C130" s="395" t="s">
        <v>1257</v>
      </c>
      <c r="D130" s="193">
        <v>150125</v>
      </c>
    </row>
    <row r="131" spans="1:4" ht="25.5" x14ac:dyDescent="0.2">
      <c r="A131" s="391">
        <v>2</v>
      </c>
      <c r="B131" s="390" t="s">
        <v>783</v>
      </c>
      <c r="C131" s="395" t="s">
        <v>1993</v>
      </c>
      <c r="D131" s="193">
        <v>150013</v>
      </c>
    </row>
    <row r="132" spans="1:4" x14ac:dyDescent="0.2">
      <c r="A132" s="391">
        <v>2</v>
      </c>
      <c r="B132" s="390" t="s">
        <v>783</v>
      </c>
      <c r="C132" s="396" t="s">
        <v>1072</v>
      </c>
      <c r="D132" s="193">
        <v>150023</v>
      </c>
    </row>
    <row r="133" spans="1:4" x14ac:dyDescent="0.2">
      <c r="A133" s="391">
        <v>2</v>
      </c>
      <c r="B133" s="390" t="s">
        <v>783</v>
      </c>
      <c r="C133" s="395" t="s">
        <v>1078</v>
      </c>
      <c r="D133" s="193">
        <v>150144</v>
      </c>
    </row>
    <row r="134" spans="1:4" x14ac:dyDescent="0.2">
      <c r="A134" s="387">
        <v>14</v>
      </c>
      <c r="B134" s="390" t="s">
        <v>588</v>
      </c>
      <c r="C134" s="395" t="s">
        <v>1115</v>
      </c>
      <c r="D134" s="193">
        <v>150108</v>
      </c>
    </row>
    <row r="135" spans="1:4" ht="25.5" x14ac:dyDescent="0.2">
      <c r="A135" s="387">
        <v>14</v>
      </c>
      <c r="B135" s="390" t="s">
        <v>588</v>
      </c>
      <c r="C135" s="395" t="s">
        <v>3967</v>
      </c>
      <c r="D135" s="193">
        <v>150031</v>
      </c>
    </row>
    <row r="136" spans="1:4" x14ac:dyDescent="0.2">
      <c r="A136" s="387">
        <v>14</v>
      </c>
      <c r="B136" s="390" t="s">
        <v>588</v>
      </c>
      <c r="C136" s="396" t="s">
        <v>1127</v>
      </c>
      <c r="D136" s="193">
        <v>150095</v>
      </c>
    </row>
    <row r="137" spans="1:4" ht="25.5" x14ac:dyDescent="0.2">
      <c r="A137" s="387">
        <v>14</v>
      </c>
      <c r="B137" s="390" t="s">
        <v>588</v>
      </c>
      <c r="C137" s="396" t="s">
        <v>1257</v>
      </c>
      <c r="D137" s="193"/>
    </row>
    <row r="138" spans="1:4" x14ac:dyDescent="0.2">
      <c r="A138" s="387">
        <v>3</v>
      </c>
      <c r="B138" s="390" t="s">
        <v>307</v>
      </c>
      <c r="C138" s="395" t="s">
        <v>1360</v>
      </c>
      <c r="D138" s="193">
        <v>150176</v>
      </c>
    </row>
    <row r="139" spans="1:4" x14ac:dyDescent="0.2">
      <c r="A139" s="387">
        <v>3</v>
      </c>
      <c r="B139" s="390" t="s">
        <v>307</v>
      </c>
      <c r="C139" s="395" t="s">
        <v>1120</v>
      </c>
      <c r="D139" s="193">
        <v>150100</v>
      </c>
    </row>
    <row r="140" spans="1:4" ht="51" x14ac:dyDescent="0.2">
      <c r="A140" s="387">
        <v>3</v>
      </c>
      <c r="B140" s="390" t="s">
        <v>307</v>
      </c>
      <c r="C140" s="394" t="s">
        <v>2066</v>
      </c>
      <c r="D140" s="193">
        <v>150083</v>
      </c>
    </row>
    <row r="141" spans="1:4" x14ac:dyDescent="0.2">
      <c r="A141" s="387">
        <v>3</v>
      </c>
      <c r="B141" s="390" t="s">
        <v>307</v>
      </c>
      <c r="C141" s="395" t="s">
        <v>1061</v>
      </c>
      <c r="D141" s="193">
        <v>150007</v>
      </c>
    </row>
    <row r="142" spans="1:4" ht="25.5" x14ac:dyDescent="0.2">
      <c r="A142" s="387">
        <v>3</v>
      </c>
      <c r="B142" s="390" t="s">
        <v>307</v>
      </c>
      <c r="C142" s="395" t="s">
        <v>3968</v>
      </c>
      <c r="D142" s="193">
        <v>150114</v>
      </c>
    </row>
    <row r="143" spans="1:4" x14ac:dyDescent="0.2">
      <c r="A143" s="387">
        <v>3</v>
      </c>
      <c r="B143" s="390" t="s">
        <v>307</v>
      </c>
      <c r="C143" s="395" t="s">
        <v>1075</v>
      </c>
      <c r="D143" s="193">
        <v>150077</v>
      </c>
    </row>
    <row r="144" spans="1:4" ht="25.5" x14ac:dyDescent="0.2">
      <c r="A144" s="387">
        <v>3</v>
      </c>
      <c r="B144" s="390" t="s">
        <v>307</v>
      </c>
      <c r="C144" s="396" t="s">
        <v>2016</v>
      </c>
      <c r="D144" s="193">
        <v>150112</v>
      </c>
    </row>
    <row r="145" spans="1:4" x14ac:dyDescent="0.2">
      <c r="A145" s="387">
        <v>4</v>
      </c>
      <c r="B145" s="390" t="s">
        <v>280</v>
      </c>
      <c r="C145" s="395" t="s">
        <v>1075</v>
      </c>
      <c r="D145" s="193">
        <v>150077</v>
      </c>
    </row>
    <row r="146" spans="1:4" x14ac:dyDescent="0.2">
      <c r="A146" s="387">
        <v>4</v>
      </c>
      <c r="B146" s="390" t="s">
        <v>280</v>
      </c>
      <c r="C146" s="395" t="s">
        <v>1241</v>
      </c>
      <c r="D146" s="193">
        <v>150199</v>
      </c>
    </row>
    <row r="147" spans="1:4" ht="25.5" x14ac:dyDescent="0.2">
      <c r="A147" s="387">
        <v>4</v>
      </c>
      <c r="B147" s="390" t="s">
        <v>280</v>
      </c>
      <c r="C147" s="398" t="s">
        <v>1363</v>
      </c>
      <c r="D147" s="193">
        <v>150033</v>
      </c>
    </row>
    <row r="148" spans="1:4" x14ac:dyDescent="0.2">
      <c r="A148" s="387">
        <v>10</v>
      </c>
      <c r="B148" s="390" t="s">
        <v>22</v>
      </c>
      <c r="C148" s="395" t="s">
        <v>1117</v>
      </c>
      <c r="D148" s="193">
        <v>150164</v>
      </c>
    </row>
    <row r="149" spans="1:4" x14ac:dyDescent="0.2">
      <c r="A149" s="387">
        <v>10</v>
      </c>
      <c r="B149" s="390" t="s">
        <v>22</v>
      </c>
      <c r="C149" s="395" t="s">
        <v>1126</v>
      </c>
      <c r="D149" s="193">
        <v>150052</v>
      </c>
    </row>
    <row r="150" spans="1:4" x14ac:dyDescent="0.2">
      <c r="A150" s="387">
        <v>10</v>
      </c>
      <c r="B150" s="390" t="s">
        <v>22</v>
      </c>
      <c r="C150" s="395" t="s">
        <v>1130</v>
      </c>
      <c r="D150" s="193">
        <v>150057</v>
      </c>
    </row>
    <row r="151" spans="1:4" x14ac:dyDescent="0.2">
      <c r="A151" s="387">
        <v>10</v>
      </c>
      <c r="B151" s="390" t="s">
        <v>22</v>
      </c>
      <c r="C151" s="395" t="s">
        <v>1107</v>
      </c>
      <c r="D151" s="193">
        <v>150032</v>
      </c>
    </row>
    <row r="152" spans="1:4" x14ac:dyDescent="0.2">
      <c r="A152" s="387">
        <v>15</v>
      </c>
      <c r="B152" s="390" t="s">
        <v>451</v>
      </c>
      <c r="C152" s="395" t="s">
        <v>1045</v>
      </c>
      <c r="D152" s="193">
        <v>150170</v>
      </c>
    </row>
    <row r="153" spans="1:4" ht="25.5" x14ac:dyDescent="0.2">
      <c r="A153" s="387">
        <v>15</v>
      </c>
      <c r="B153" s="390" t="s">
        <v>451</v>
      </c>
      <c r="C153" s="396" t="s">
        <v>2600</v>
      </c>
      <c r="D153" s="193">
        <v>150094</v>
      </c>
    </row>
    <row r="154" spans="1:4" x14ac:dyDescent="0.2">
      <c r="A154" s="387">
        <v>15</v>
      </c>
      <c r="B154" s="390" t="s">
        <v>451</v>
      </c>
      <c r="C154" s="395" t="s">
        <v>1293</v>
      </c>
      <c r="D154" s="193">
        <v>150110</v>
      </c>
    </row>
    <row r="155" spans="1:4" x14ac:dyDescent="0.2">
      <c r="A155" s="387">
        <v>15</v>
      </c>
      <c r="B155" s="390" t="s">
        <v>451</v>
      </c>
      <c r="C155" s="395" t="s">
        <v>1082</v>
      </c>
      <c r="D155" s="193">
        <v>150067</v>
      </c>
    </row>
    <row r="156" spans="1:4" ht="25.5" x14ac:dyDescent="0.2">
      <c r="A156" s="387">
        <v>15</v>
      </c>
      <c r="B156" s="390" t="s">
        <v>451</v>
      </c>
      <c r="C156" s="125" t="s">
        <v>1946</v>
      </c>
      <c r="D156" s="193">
        <v>150124</v>
      </c>
    </row>
    <row r="157" spans="1:4" x14ac:dyDescent="0.2">
      <c r="A157" s="387">
        <v>15</v>
      </c>
      <c r="B157" s="390" t="s">
        <v>452</v>
      </c>
      <c r="C157" s="395" t="s">
        <v>1045</v>
      </c>
      <c r="D157" s="193">
        <v>150170</v>
      </c>
    </row>
    <row r="158" spans="1:4" ht="25.5" x14ac:dyDescent="0.2">
      <c r="A158" s="387">
        <v>15</v>
      </c>
      <c r="B158" s="390" t="s">
        <v>452</v>
      </c>
      <c r="C158" s="395" t="s">
        <v>1119</v>
      </c>
      <c r="D158" s="193">
        <v>150091</v>
      </c>
    </row>
    <row r="159" spans="1:4" ht="38.25" x14ac:dyDescent="0.2">
      <c r="A159" s="387">
        <v>15</v>
      </c>
      <c r="B159" s="390" t="s">
        <v>452</v>
      </c>
      <c r="C159" s="308" t="s">
        <v>2101</v>
      </c>
      <c r="D159" s="193">
        <v>150103</v>
      </c>
    </row>
    <row r="160" spans="1:4" x14ac:dyDescent="0.2">
      <c r="A160" s="387">
        <v>15</v>
      </c>
      <c r="B160" s="390" t="s">
        <v>452</v>
      </c>
      <c r="C160" s="395" t="s">
        <v>982</v>
      </c>
      <c r="D160" s="193">
        <v>150107</v>
      </c>
    </row>
    <row r="161" spans="1:4" x14ac:dyDescent="0.2">
      <c r="A161" s="387">
        <v>15</v>
      </c>
      <c r="B161" s="390" t="s">
        <v>452</v>
      </c>
      <c r="C161" s="395" t="s">
        <v>1054</v>
      </c>
      <c r="D161" s="193">
        <v>150082</v>
      </c>
    </row>
    <row r="162" spans="1:4" ht="25.5" x14ac:dyDescent="0.2">
      <c r="A162" s="387">
        <v>15</v>
      </c>
      <c r="B162" s="390" t="s">
        <v>452</v>
      </c>
      <c r="C162" s="395" t="s">
        <v>2600</v>
      </c>
      <c r="D162" s="193">
        <v>150094</v>
      </c>
    </row>
    <row r="163" spans="1:4" ht="25.5" x14ac:dyDescent="0.2">
      <c r="A163" s="387">
        <v>15</v>
      </c>
      <c r="B163" s="390" t="s">
        <v>452</v>
      </c>
      <c r="C163" s="526" t="s">
        <v>1862</v>
      </c>
      <c r="D163" s="193">
        <v>150183</v>
      </c>
    </row>
    <row r="164" spans="1:4" x14ac:dyDescent="0.2">
      <c r="A164" s="387">
        <v>15</v>
      </c>
      <c r="B164" s="390" t="s">
        <v>452</v>
      </c>
      <c r="C164" s="395" t="s">
        <v>1293</v>
      </c>
      <c r="D164" s="193">
        <v>150110</v>
      </c>
    </row>
    <row r="165" spans="1:4" ht="38.25" x14ac:dyDescent="0.2">
      <c r="A165" s="387">
        <v>15</v>
      </c>
      <c r="B165" s="388" t="s">
        <v>452</v>
      </c>
      <c r="C165" s="125" t="s">
        <v>2067</v>
      </c>
      <c r="D165" s="193">
        <v>150126</v>
      </c>
    </row>
    <row r="166" spans="1:4" ht="38.25" x14ac:dyDescent="0.2">
      <c r="A166" s="387">
        <v>15</v>
      </c>
      <c r="B166" s="390" t="s">
        <v>452</v>
      </c>
      <c r="C166" s="125" t="s">
        <v>2067</v>
      </c>
      <c r="D166" s="193">
        <v>150126</v>
      </c>
    </row>
    <row r="167" spans="1:4" x14ac:dyDescent="0.2">
      <c r="A167" s="387">
        <v>15</v>
      </c>
      <c r="B167" s="390" t="s">
        <v>452</v>
      </c>
      <c r="C167" s="396" t="s">
        <v>1071</v>
      </c>
      <c r="D167" s="193">
        <v>150008</v>
      </c>
    </row>
    <row r="168" spans="1:4" x14ac:dyDescent="0.2">
      <c r="A168" s="387">
        <v>15</v>
      </c>
      <c r="B168" s="390" t="s">
        <v>452</v>
      </c>
      <c r="C168" s="395" t="s">
        <v>1089</v>
      </c>
      <c r="D168" s="193">
        <v>150090</v>
      </c>
    </row>
    <row r="169" spans="1:4" ht="25.5" x14ac:dyDescent="0.2">
      <c r="A169" s="387">
        <v>15</v>
      </c>
      <c r="B169" s="390" t="s">
        <v>452</v>
      </c>
      <c r="C169" s="125" t="s">
        <v>1946</v>
      </c>
      <c r="D169" s="193">
        <v>150124</v>
      </c>
    </row>
    <row r="170" spans="1:4" x14ac:dyDescent="0.2">
      <c r="A170" s="387">
        <v>8</v>
      </c>
      <c r="B170" s="390" t="s">
        <v>146</v>
      </c>
      <c r="C170" s="395" t="s">
        <v>1063</v>
      </c>
      <c r="D170" s="193">
        <v>150025</v>
      </c>
    </row>
    <row r="171" spans="1:4" x14ac:dyDescent="0.2">
      <c r="A171" s="387">
        <v>8</v>
      </c>
      <c r="B171" s="390" t="s">
        <v>146</v>
      </c>
      <c r="C171" s="395" t="s">
        <v>1107</v>
      </c>
      <c r="D171" s="193">
        <v>150032</v>
      </c>
    </row>
    <row r="172" spans="1:4" ht="25.5" x14ac:dyDescent="0.2">
      <c r="A172" s="387">
        <v>11</v>
      </c>
      <c r="B172" s="390" t="s">
        <v>25</v>
      </c>
      <c r="C172" s="395" t="s">
        <v>1865</v>
      </c>
      <c r="D172" s="193">
        <v>150178</v>
      </c>
    </row>
    <row r="173" spans="1:4" x14ac:dyDescent="0.2">
      <c r="A173" s="387">
        <v>11</v>
      </c>
      <c r="B173" s="388" t="s">
        <v>25</v>
      </c>
      <c r="C173" s="400" t="s">
        <v>1123</v>
      </c>
      <c r="D173" s="193">
        <v>150075</v>
      </c>
    </row>
    <row r="174" spans="1:4" x14ac:dyDescent="0.2">
      <c r="A174" s="387">
        <v>15</v>
      </c>
      <c r="B174" s="388" t="s">
        <v>453</v>
      </c>
      <c r="C174" s="395" t="s">
        <v>1045</v>
      </c>
      <c r="D174" s="193">
        <v>150170</v>
      </c>
    </row>
    <row r="175" spans="1:4" ht="13.5" customHeight="1" x14ac:dyDescent="0.2">
      <c r="A175" s="387">
        <v>15</v>
      </c>
      <c r="B175" s="388" t="s">
        <v>453</v>
      </c>
      <c r="C175" s="308" t="s">
        <v>2101</v>
      </c>
      <c r="D175" s="193">
        <v>150103</v>
      </c>
    </row>
    <row r="176" spans="1:4" ht="27.75" customHeight="1" x14ac:dyDescent="0.2">
      <c r="A176" s="387">
        <v>15</v>
      </c>
      <c r="B176" s="388" t="s">
        <v>453</v>
      </c>
      <c r="C176" s="396" t="s">
        <v>982</v>
      </c>
      <c r="D176" s="193">
        <v>150107</v>
      </c>
    </row>
    <row r="177" spans="1:4" x14ac:dyDescent="0.2">
      <c r="A177" s="387">
        <v>15</v>
      </c>
      <c r="B177" s="388" t="s">
        <v>453</v>
      </c>
      <c r="C177" s="395" t="s">
        <v>1054</v>
      </c>
      <c r="D177" s="193">
        <v>150082</v>
      </c>
    </row>
    <row r="178" spans="1:4" ht="25.5" x14ac:dyDescent="0.2">
      <c r="A178" s="387">
        <v>15</v>
      </c>
      <c r="B178" s="388" t="s">
        <v>453</v>
      </c>
      <c r="C178" s="395" t="s">
        <v>2601</v>
      </c>
      <c r="D178" s="193">
        <v>150093</v>
      </c>
    </row>
    <row r="179" spans="1:4" x14ac:dyDescent="0.2">
      <c r="A179" s="387">
        <v>15</v>
      </c>
      <c r="B179" s="388" t="s">
        <v>453</v>
      </c>
      <c r="C179" s="395" t="s">
        <v>1293</v>
      </c>
      <c r="D179" s="193">
        <v>150110</v>
      </c>
    </row>
    <row r="180" spans="1:4" ht="38.25" x14ac:dyDescent="0.2">
      <c r="A180" s="387">
        <v>15</v>
      </c>
      <c r="B180" s="388" t="s">
        <v>453</v>
      </c>
      <c r="C180" s="11" t="s">
        <v>2067</v>
      </c>
      <c r="D180" s="193">
        <v>150126</v>
      </c>
    </row>
    <row r="181" spans="1:4" ht="38.25" x14ac:dyDescent="0.2">
      <c r="A181" s="387">
        <v>15</v>
      </c>
      <c r="B181" s="390" t="s">
        <v>453</v>
      </c>
      <c r="C181" s="125" t="s">
        <v>2067</v>
      </c>
      <c r="D181" s="193">
        <v>150126</v>
      </c>
    </row>
    <row r="182" spans="1:4" ht="16.5" customHeight="1" x14ac:dyDescent="0.2">
      <c r="A182" s="387">
        <v>15</v>
      </c>
      <c r="B182" s="388" t="s">
        <v>453</v>
      </c>
      <c r="C182" s="395" t="s">
        <v>355</v>
      </c>
      <c r="D182" s="193">
        <v>150071</v>
      </c>
    </row>
    <row r="183" spans="1:4" x14ac:dyDescent="0.2">
      <c r="A183" s="387">
        <v>15</v>
      </c>
      <c r="B183" s="388" t="s">
        <v>453</v>
      </c>
      <c r="C183" s="395" t="s">
        <v>1794</v>
      </c>
      <c r="D183" s="193">
        <v>150136</v>
      </c>
    </row>
    <row r="184" spans="1:4" ht="25.5" x14ac:dyDescent="0.2">
      <c r="A184" s="387">
        <v>15</v>
      </c>
      <c r="B184" s="388" t="s">
        <v>453</v>
      </c>
      <c r="C184" s="125" t="s">
        <v>1946</v>
      </c>
      <c r="D184" s="193">
        <v>150124</v>
      </c>
    </row>
    <row r="185" spans="1:4" x14ac:dyDescent="0.2">
      <c r="A185" s="391">
        <v>1</v>
      </c>
      <c r="B185" s="390" t="s">
        <v>574</v>
      </c>
      <c r="C185" s="395" t="s">
        <v>1402</v>
      </c>
      <c r="D185" s="193">
        <v>150118</v>
      </c>
    </row>
    <row r="186" spans="1:4" x14ac:dyDescent="0.2">
      <c r="A186" s="387">
        <v>7</v>
      </c>
      <c r="B186" s="390" t="s">
        <v>87</v>
      </c>
      <c r="C186" s="395" t="s">
        <v>1124</v>
      </c>
      <c r="D186" s="193">
        <v>150136</v>
      </c>
    </row>
    <row r="187" spans="1:4" ht="25.5" x14ac:dyDescent="0.2">
      <c r="A187" s="387">
        <v>7</v>
      </c>
      <c r="B187" s="390" t="s">
        <v>87</v>
      </c>
      <c r="C187" s="395" t="s">
        <v>1131</v>
      </c>
      <c r="D187" s="193">
        <v>150111</v>
      </c>
    </row>
    <row r="188" spans="1:4" ht="25.5" x14ac:dyDescent="0.2">
      <c r="A188" s="387">
        <v>7</v>
      </c>
      <c r="B188" s="390" t="s">
        <v>87</v>
      </c>
      <c r="C188" s="395" t="s">
        <v>2017</v>
      </c>
      <c r="D188" s="193">
        <v>150016</v>
      </c>
    </row>
    <row r="189" spans="1:4" x14ac:dyDescent="0.2">
      <c r="A189" s="387">
        <v>7</v>
      </c>
      <c r="B189" s="390" t="s">
        <v>87</v>
      </c>
      <c r="C189" s="395" t="s">
        <v>1109</v>
      </c>
      <c r="D189" s="193">
        <v>150069</v>
      </c>
    </row>
    <row r="190" spans="1:4" x14ac:dyDescent="0.2">
      <c r="A190" s="387">
        <v>15</v>
      </c>
      <c r="B190" s="390" t="s">
        <v>454</v>
      </c>
      <c r="C190" s="395" t="s">
        <v>1045</v>
      </c>
      <c r="D190" s="193">
        <v>150170</v>
      </c>
    </row>
    <row r="191" spans="1:4" x14ac:dyDescent="0.2">
      <c r="A191" s="387">
        <v>15</v>
      </c>
      <c r="B191" s="390" t="s">
        <v>454</v>
      </c>
      <c r="C191" s="395" t="s">
        <v>982</v>
      </c>
      <c r="D191" s="193">
        <v>150107</v>
      </c>
    </row>
    <row r="192" spans="1:4" x14ac:dyDescent="0.2">
      <c r="A192" s="387">
        <v>15</v>
      </c>
      <c r="B192" s="390" t="s">
        <v>454</v>
      </c>
      <c r="C192" s="395" t="s">
        <v>1054</v>
      </c>
      <c r="D192" s="193">
        <v>150082</v>
      </c>
    </row>
    <row r="193" spans="1:4" x14ac:dyDescent="0.2">
      <c r="A193" s="387">
        <v>15</v>
      </c>
      <c r="B193" s="390" t="s">
        <v>454</v>
      </c>
      <c r="C193" s="395" t="s">
        <v>1293</v>
      </c>
      <c r="D193" s="193">
        <v>150110</v>
      </c>
    </row>
    <row r="194" spans="1:4" ht="25.5" x14ac:dyDescent="0.2">
      <c r="A194" s="387">
        <v>15</v>
      </c>
      <c r="B194" s="390" t="s">
        <v>454</v>
      </c>
      <c r="C194" s="395" t="s">
        <v>3967</v>
      </c>
      <c r="D194" s="193">
        <v>150031</v>
      </c>
    </row>
    <row r="195" spans="1:4" x14ac:dyDescent="0.2">
      <c r="A195" s="387">
        <v>15</v>
      </c>
      <c r="B195" s="390" t="s">
        <v>454</v>
      </c>
      <c r="C195" s="395" t="s">
        <v>1399</v>
      </c>
      <c r="D195" s="193">
        <v>150190</v>
      </c>
    </row>
    <row r="196" spans="1:4" x14ac:dyDescent="0.2">
      <c r="A196" s="387">
        <v>15</v>
      </c>
      <c r="B196" s="390" t="s">
        <v>454</v>
      </c>
      <c r="C196" s="395" t="s">
        <v>1081</v>
      </c>
      <c r="D196" s="193">
        <v>150003</v>
      </c>
    </row>
    <row r="197" spans="1:4" ht="25.5" x14ac:dyDescent="0.2">
      <c r="A197" s="387">
        <v>15</v>
      </c>
      <c r="B197" s="390" t="s">
        <v>454</v>
      </c>
      <c r="C197" s="125" t="s">
        <v>1946</v>
      </c>
      <c r="D197" s="193">
        <v>150124</v>
      </c>
    </row>
    <row r="198" spans="1:4" ht="16.5" customHeight="1" x14ac:dyDescent="0.2">
      <c r="A198" s="387">
        <v>7</v>
      </c>
      <c r="B198" s="390" t="s">
        <v>141</v>
      </c>
      <c r="C198" s="396" t="s">
        <v>2601</v>
      </c>
      <c r="D198" s="193">
        <v>150093</v>
      </c>
    </row>
    <row r="199" spans="1:4" ht="14.25" customHeight="1" x14ac:dyDescent="0.2">
      <c r="A199" s="387">
        <v>7</v>
      </c>
      <c r="B199" s="390" t="s">
        <v>141</v>
      </c>
      <c r="C199" s="395" t="s">
        <v>1124</v>
      </c>
      <c r="D199" s="193">
        <v>150136</v>
      </c>
    </row>
    <row r="200" spans="1:4" x14ac:dyDescent="0.2">
      <c r="A200" s="387">
        <v>7</v>
      </c>
      <c r="B200" s="390" t="s">
        <v>141</v>
      </c>
      <c r="C200" s="394" t="s">
        <v>1381</v>
      </c>
      <c r="D200" s="193">
        <v>150050</v>
      </c>
    </row>
    <row r="201" spans="1:4" ht="25.5" x14ac:dyDescent="0.2">
      <c r="A201" s="387">
        <v>7</v>
      </c>
      <c r="B201" s="390" t="s">
        <v>141</v>
      </c>
      <c r="C201" s="395" t="s">
        <v>1131</v>
      </c>
      <c r="D201" s="193">
        <v>150111</v>
      </c>
    </row>
    <row r="202" spans="1:4" ht="14.25" customHeight="1" x14ac:dyDescent="0.2">
      <c r="A202" s="387">
        <v>7</v>
      </c>
      <c r="B202" s="390" t="s">
        <v>141</v>
      </c>
      <c r="C202" s="394" t="s">
        <v>2018</v>
      </c>
      <c r="D202" s="193">
        <v>150016</v>
      </c>
    </row>
    <row r="203" spans="1:4" x14ac:dyDescent="0.2">
      <c r="A203" s="387">
        <v>7</v>
      </c>
      <c r="B203" s="390" t="s">
        <v>141</v>
      </c>
      <c r="C203" s="395" t="s">
        <v>1109</v>
      </c>
      <c r="D203" s="193">
        <v>150069</v>
      </c>
    </row>
    <row r="204" spans="1:4" ht="24" customHeight="1" x14ac:dyDescent="0.2">
      <c r="A204" s="387">
        <v>1</v>
      </c>
      <c r="B204" s="390" t="s">
        <v>575</v>
      </c>
      <c r="C204" s="390" t="s">
        <v>1227</v>
      </c>
      <c r="D204" s="193">
        <v>150085</v>
      </c>
    </row>
    <row r="205" spans="1:4" ht="25.5" x14ac:dyDescent="0.2">
      <c r="A205" s="387">
        <v>1</v>
      </c>
      <c r="B205" s="390" t="s">
        <v>575</v>
      </c>
      <c r="C205" s="395" t="s">
        <v>3966</v>
      </c>
      <c r="D205" s="193">
        <v>150120</v>
      </c>
    </row>
    <row r="206" spans="1:4" ht="38.25" x14ac:dyDescent="0.2">
      <c r="A206" s="387">
        <v>1</v>
      </c>
      <c r="B206" s="390" t="s">
        <v>575</v>
      </c>
      <c r="C206" s="394" t="s">
        <v>1945</v>
      </c>
      <c r="D206" s="29">
        <v>150189</v>
      </c>
    </row>
    <row r="207" spans="1:4" x14ac:dyDescent="0.2">
      <c r="A207" s="391">
        <v>1</v>
      </c>
      <c r="B207" s="390" t="s">
        <v>575</v>
      </c>
      <c r="C207" s="395" t="s">
        <v>2025</v>
      </c>
      <c r="D207" s="193">
        <v>150101</v>
      </c>
    </row>
    <row r="208" spans="1:4" x14ac:dyDescent="0.2">
      <c r="A208" s="387">
        <v>5</v>
      </c>
      <c r="B208" s="390" t="s">
        <v>240</v>
      </c>
      <c r="C208" s="395" t="s">
        <v>1115</v>
      </c>
      <c r="D208" s="193">
        <v>150108</v>
      </c>
    </row>
    <row r="209" spans="1:4" ht="51" x14ac:dyDescent="0.2">
      <c r="A209" s="387">
        <v>5</v>
      </c>
      <c r="B209" s="390" t="s">
        <v>240</v>
      </c>
      <c r="C209" s="394" t="s">
        <v>2066</v>
      </c>
      <c r="D209" s="193">
        <v>150083</v>
      </c>
    </row>
    <row r="210" spans="1:4" ht="25.5" x14ac:dyDescent="0.2">
      <c r="A210" s="387">
        <v>5</v>
      </c>
      <c r="B210" s="390" t="s">
        <v>240</v>
      </c>
      <c r="C210" s="395" t="s">
        <v>3965</v>
      </c>
      <c r="D210" s="193">
        <v>150080</v>
      </c>
    </row>
    <row r="211" spans="1:4" x14ac:dyDescent="0.2">
      <c r="A211" s="387">
        <v>5</v>
      </c>
      <c r="B211" s="390" t="s">
        <v>240</v>
      </c>
      <c r="C211" s="526" t="s">
        <v>1112</v>
      </c>
      <c r="D211" s="193">
        <v>150102</v>
      </c>
    </row>
    <row r="212" spans="1:4" x14ac:dyDescent="0.2">
      <c r="A212" s="387">
        <v>14</v>
      </c>
      <c r="B212" s="390" t="s">
        <v>589</v>
      </c>
      <c r="C212" s="396" t="s">
        <v>1115</v>
      </c>
      <c r="D212" s="193">
        <v>150108</v>
      </c>
    </row>
    <row r="213" spans="1:4" ht="25.5" x14ac:dyDescent="0.2">
      <c r="A213" s="387">
        <v>14</v>
      </c>
      <c r="B213" s="390" t="s">
        <v>589</v>
      </c>
      <c r="C213" s="396" t="s">
        <v>3967</v>
      </c>
      <c r="D213" s="193">
        <v>150031</v>
      </c>
    </row>
    <row r="214" spans="1:4" x14ac:dyDescent="0.2">
      <c r="A214" s="387">
        <v>14</v>
      </c>
      <c r="B214" s="390" t="s">
        <v>589</v>
      </c>
      <c r="C214" s="396" t="s">
        <v>1127</v>
      </c>
      <c r="D214" s="193">
        <v>150095</v>
      </c>
    </row>
    <row r="215" spans="1:4" ht="25.5" x14ac:dyDescent="0.2">
      <c r="A215" s="387">
        <v>14</v>
      </c>
      <c r="B215" s="390" t="s">
        <v>589</v>
      </c>
      <c r="C215" s="396" t="s">
        <v>1257</v>
      </c>
      <c r="D215" s="193">
        <v>150125</v>
      </c>
    </row>
    <row r="216" spans="1:4" x14ac:dyDescent="0.2">
      <c r="A216" s="387">
        <v>10</v>
      </c>
      <c r="B216" s="390" t="s">
        <v>23</v>
      </c>
      <c r="C216" s="396" t="s">
        <v>1117</v>
      </c>
      <c r="D216" s="193">
        <v>150164</v>
      </c>
    </row>
    <row r="217" spans="1:4" x14ac:dyDescent="0.2">
      <c r="A217" s="387">
        <v>10</v>
      </c>
      <c r="B217" s="390" t="s">
        <v>23</v>
      </c>
      <c r="C217" s="396" t="s">
        <v>1126</v>
      </c>
      <c r="D217" s="193">
        <v>150052</v>
      </c>
    </row>
    <row r="218" spans="1:4" x14ac:dyDescent="0.2">
      <c r="A218" s="387">
        <v>10</v>
      </c>
      <c r="B218" s="390" t="s">
        <v>23</v>
      </c>
      <c r="C218" s="396" t="s">
        <v>1106</v>
      </c>
      <c r="D218" s="193">
        <v>150049</v>
      </c>
    </row>
    <row r="219" spans="1:4" x14ac:dyDescent="0.2">
      <c r="A219" s="387">
        <v>10</v>
      </c>
      <c r="B219" s="390" t="s">
        <v>23</v>
      </c>
      <c r="C219" s="396" t="s">
        <v>1243</v>
      </c>
      <c r="D219" s="193">
        <v>150197</v>
      </c>
    </row>
    <row r="220" spans="1:4" ht="25.5" x14ac:dyDescent="0.2">
      <c r="A220" s="387">
        <v>3</v>
      </c>
      <c r="B220" s="390" t="s">
        <v>308</v>
      </c>
      <c r="C220" s="41" t="s">
        <v>1301</v>
      </c>
      <c r="D220" s="193">
        <v>150121</v>
      </c>
    </row>
    <row r="221" spans="1:4" x14ac:dyDescent="0.2">
      <c r="A221" s="387">
        <v>3</v>
      </c>
      <c r="B221" s="390" t="s">
        <v>308</v>
      </c>
      <c r="C221" s="396" t="s">
        <v>1120</v>
      </c>
      <c r="D221" s="193">
        <v>150100</v>
      </c>
    </row>
    <row r="222" spans="1:4" ht="51" x14ac:dyDescent="0.2">
      <c r="A222" s="387">
        <v>3</v>
      </c>
      <c r="B222" s="390" t="s">
        <v>308</v>
      </c>
      <c r="C222" s="41" t="s">
        <v>2066</v>
      </c>
      <c r="D222" s="193">
        <v>150083</v>
      </c>
    </row>
    <row r="223" spans="1:4" x14ac:dyDescent="0.2">
      <c r="A223" s="387">
        <v>3</v>
      </c>
      <c r="B223" s="390" t="s">
        <v>308</v>
      </c>
      <c r="C223" s="396" t="s">
        <v>1061</v>
      </c>
      <c r="D223" s="193">
        <v>150007</v>
      </c>
    </row>
    <row r="224" spans="1:4" ht="25.5" x14ac:dyDescent="0.2">
      <c r="A224" s="387">
        <v>3</v>
      </c>
      <c r="B224" s="390" t="s">
        <v>308</v>
      </c>
      <c r="C224" s="396" t="s">
        <v>2016</v>
      </c>
      <c r="D224" s="193">
        <v>150112</v>
      </c>
    </row>
    <row r="225" spans="1:4" x14ac:dyDescent="0.2">
      <c r="A225" s="387">
        <v>5</v>
      </c>
      <c r="B225" s="388" t="s">
        <v>66</v>
      </c>
      <c r="C225" s="395" t="s">
        <v>1115</v>
      </c>
      <c r="D225" s="193">
        <v>150108</v>
      </c>
    </row>
    <row r="226" spans="1:4" x14ac:dyDescent="0.2">
      <c r="A226" s="387">
        <v>5</v>
      </c>
      <c r="B226" s="388" t="s">
        <v>66</v>
      </c>
      <c r="C226" s="395" t="s">
        <v>1121</v>
      </c>
      <c r="D226" s="193">
        <v>150153</v>
      </c>
    </row>
    <row r="227" spans="1:4" x14ac:dyDescent="0.2">
      <c r="A227" s="387">
        <v>5</v>
      </c>
      <c r="B227" s="388" t="s">
        <v>66</v>
      </c>
      <c r="C227" s="395" t="s">
        <v>1055</v>
      </c>
      <c r="D227" s="193">
        <v>150128</v>
      </c>
    </row>
    <row r="228" spans="1:4" ht="51" x14ac:dyDescent="0.2">
      <c r="A228" s="387">
        <v>5</v>
      </c>
      <c r="B228" s="388" t="s">
        <v>66</v>
      </c>
      <c r="C228" s="394" t="s">
        <v>2066</v>
      </c>
      <c r="D228" s="193">
        <v>150083</v>
      </c>
    </row>
    <row r="229" spans="1:4" ht="25.5" x14ac:dyDescent="0.2">
      <c r="A229" s="387">
        <v>5</v>
      </c>
      <c r="B229" s="388" t="s">
        <v>66</v>
      </c>
      <c r="C229" s="395" t="s">
        <v>3965</v>
      </c>
      <c r="D229" s="193">
        <v>150080</v>
      </c>
    </row>
    <row r="230" spans="1:4" ht="25.5" x14ac:dyDescent="0.2">
      <c r="A230" s="387">
        <v>5</v>
      </c>
      <c r="B230" s="388" t="s">
        <v>66</v>
      </c>
      <c r="C230" s="395" t="s">
        <v>3967</v>
      </c>
      <c r="D230" s="193">
        <v>150031</v>
      </c>
    </row>
    <row r="231" spans="1:4" x14ac:dyDescent="0.2">
      <c r="A231" s="387">
        <v>5</v>
      </c>
      <c r="B231" s="388" t="s">
        <v>66</v>
      </c>
      <c r="C231" s="395" t="s">
        <v>1075</v>
      </c>
      <c r="D231" s="193">
        <v>150077</v>
      </c>
    </row>
    <row r="232" spans="1:4" ht="25.5" x14ac:dyDescent="0.2">
      <c r="A232" s="387">
        <v>5</v>
      </c>
      <c r="B232" s="388" t="s">
        <v>66</v>
      </c>
      <c r="C232" s="395" t="s">
        <v>2019</v>
      </c>
      <c r="D232" s="193">
        <v>150015</v>
      </c>
    </row>
    <row r="233" spans="1:4" x14ac:dyDescent="0.2">
      <c r="A233" s="387">
        <v>13</v>
      </c>
      <c r="B233" s="390" t="s">
        <v>64</v>
      </c>
      <c r="C233" s="395" t="s">
        <v>1058</v>
      </c>
      <c r="D233" s="193">
        <v>150042</v>
      </c>
    </row>
    <row r="234" spans="1:4" x14ac:dyDescent="0.2">
      <c r="A234" s="387">
        <v>13</v>
      </c>
      <c r="B234" s="390" t="s">
        <v>64</v>
      </c>
      <c r="C234" s="395" t="s">
        <v>1062</v>
      </c>
      <c r="D234" s="193">
        <v>150011</v>
      </c>
    </row>
    <row r="235" spans="1:4" x14ac:dyDescent="0.2">
      <c r="A235" s="387">
        <v>15</v>
      </c>
      <c r="B235" s="390" t="s">
        <v>455</v>
      </c>
      <c r="C235" s="395" t="s">
        <v>1045</v>
      </c>
      <c r="D235" s="193">
        <v>150170</v>
      </c>
    </row>
    <row r="236" spans="1:4" x14ac:dyDescent="0.2">
      <c r="A236" s="387">
        <v>15</v>
      </c>
      <c r="B236" s="390" t="s">
        <v>455</v>
      </c>
      <c r="C236" s="395" t="s">
        <v>982</v>
      </c>
      <c r="D236" s="193">
        <v>150107</v>
      </c>
    </row>
    <row r="237" spans="1:4" ht="25.5" x14ac:dyDescent="0.2">
      <c r="A237" s="387">
        <v>15</v>
      </c>
      <c r="B237" s="390" t="s">
        <v>455</v>
      </c>
      <c r="C237" s="396" t="s">
        <v>2571</v>
      </c>
      <c r="D237" s="193">
        <v>150056</v>
      </c>
    </row>
    <row r="238" spans="1:4" x14ac:dyDescent="0.2">
      <c r="A238" s="387">
        <v>15</v>
      </c>
      <c r="B238" s="390" t="s">
        <v>455</v>
      </c>
      <c r="C238" s="395" t="s">
        <v>1054</v>
      </c>
      <c r="D238" s="193">
        <v>150082</v>
      </c>
    </row>
    <row r="239" spans="1:4" ht="25.5" x14ac:dyDescent="0.2">
      <c r="A239" s="387">
        <v>15</v>
      </c>
      <c r="B239" s="390" t="s">
        <v>455</v>
      </c>
      <c r="C239" s="395" t="s">
        <v>2600</v>
      </c>
      <c r="D239" s="193">
        <v>150094</v>
      </c>
    </row>
    <row r="240" spans="1:4" ht="25.5" x14ac:dyDescent="0.2">
      <c r="A240" s="387">
        <v>15</v>
      </c>
      <c r="B240" s="390" t="s">
        <v>455</v>
      </c>
      <c r="C240" s="526" t="s">
        <v>1862</v>
      </c>
      <c r="D240" s="193">
        <v>150183</v>
      </c>
    </row>
    <row r="241" spans="1:4" x14ac:dyDescent="0.2">
      <c r="A241" s="387">
        <v>15</v>
      </c>
      <c r="B241" s="390" t="s">
        <v>455</v>
      </c>
      <c r="C241" s="395" t="s">
        <v>1293</v>
      </c>
      <c r="D241" s="193">
        <v>150110</v>
      </c>
    </row>
    <row r="242" spans="1:4" x14ac:dyDescent="0.2">
      <c r="A242" s="387">
        <v>15</v>
      </c>
      <c r="B242" s="388" t="s">
        <v>455</v>
      </c>
      <c r="C242" s="395" t="s">
        <v>1794</v>
      </c>
      <c r="D242" s="193">
        <v>150136</v>
      </c>
    </row>
    <row r="243" spans="1:4" ht="25.5" x14ac:dyDescent="0.2">
      <c r="A243" s="387">
        <v>15</v>
      </c>
      <c r="B243" s="390" t="s">
        <v>455</v>
      </c>
      <c r="C243" s="125" t="s">
        <v>1946</v>
      </c>
      <c r="D243" s="193">
        <v>150124</v>
      </c>
    </row>
    <row r="244" spans="1:4" x14ac:dyDescent="0.2">
      <c r="A244" s="387">
        <v>4</v>
      </c>
      <c r="B244" s="390" t="s">
        <v>311</v>
      </c>
      <c r="C244" s="395" t="s">
        <v>1115</v>
      </c>
      <c r="D244" s="193">
        <v>150108</v>
      </c>
    </row>
    <row r="245" spans="1:4" ht="25.5" x14ac:dyDescent="0.2">
      <c r="A245" s="387">
        <v>4</v>
      </c>
      <c r="B245" s="390" t="s">
        <v>311</v>
      </c>
      <c r="C245" s="395" t="s">
        <v>3967</v>
      </c>
      <c r="D245" s="193">
        <v>150031</v>
      </c>
    </row>
    <row r="246" spans="1:4" x14ac:dyDescent="0.2">
      <c r="A246" s="387">
        <v>4</v>
      </c>
      <c r="B246" s="390" t="s">
        <v>311</v>
      </c>
      <c r="C246" s="395" t="s">
        <v>1075</v>
      </c>
      <c r="D246" s="193">
        <v>150077</v>
      </c>
    </row>
    <row r="247" spans="1:4" x14ac:dyDescent="0.2">
      <c r="A247" s="387">
        <v>4</v>
      </c>
      <c r="B247" s="390" t="s">
        <v>311</v>
      </c>
      <c r="C247" s="395" t="s">
        <v>1108</v>
      </c>
      <c r="D247" s="193">
        <v>150061</v>
      </c>
    </row>
    <row r="248" spans="1:4" x14ac:dyDescent="0.2">
      <c r="A248" s="387">
        <v>3</v>
      </c>
      <c r="B248" s="390" t="s">
        <v>639</v>
      </c>
      <c r="C248" s="396" t="s">
        <v>1360</v>
      </c>
      <c r="D248" s="193">
        <v>150176</v>
      </c>
    </row>
    <row r="249" spans="1:4" x14ac:dyDescent="0.2">
      <c r="A249" s="387">
        <v>3</v>
      </c>
      <c r="B249" s="390" t="s">
        <v>639</v>
      </c>
      <c r="C249" s="395" t="s">
        <v>1120</v>
      </c>
      <c r="D249" s="193">
        <v>150100</v>
      </c>
    </row>
    <row r="250" spans="1:4" ht="25.5" x14ac:dyDescent="0.2">
      <c r="A250" s="387">
        <v>3</v>
      </c>
      <c r="B250" s="390" t="s">
        <v>639</v>
      </c>
      <c r="C250" s="395" t="s">
        <v>2020</v>
      </c>
      <c r="D250" s="193">
        <v>150140</v>
      </c>
    </row>
    <row r="251" spans="1:4" ht="51" x14ac:dyDescent="0.2">
      <c r="A251" s="387">
        <v>3</v>
      </c>
      <c r="B251" s="390" t="s">
        <v>639</v>
      </c>
      <c r="C251" s="394" t="s">
        <v>2066</v>
      </c>
      <c r="D251" s="193">
        <v>150083</v>
      </c>
    </row>
    <row r="252" spans="1:4" x14ac:dyDescent="0.2">
      <c r="A252" s="387">
        <v>3</v>
      </c>
      <c r="B252" s="390" t="s">
        <v>639</v>
      </c>
      <c r="C252" s="395" t="s">
        <v>1061</v>
      </c>
      <c r="D252" s="193">
        <v>150007</v>
      </c>
    </row>
    <row r="253" spans="1:4" ht="25.5" x14ac:dyDescent="0.2">
      <c r="A253" s="387">
        <v>3</v>
      </c>
      <c r="B253" s="390" t="s">
        <v>639</v>
      </c>
      <c r="C253" s="395" t="s">
        <v>3968</v>
      </c>
      <c r="D253" s="193">
        <v>150114</v>
      </c>
    </row>
    <row r="254" spans="1:4" ht="25.5" x14ac:dyDescent="0.2">
      <c r="A254" s="387">
        <v>3</v>
      </c>
      <c r="B254" s="390" t="s">
        <v>639</v>
      </c>
      <c r="C254" s="395" t="s">
        <v>2016</v>
      </c>
      <c r="D254" s="193">
        <v>150112</v>
      </c>
    </row>
    <row r="255" spans="1:4" ht="25.5" x14ac:dyDescent="0.2">
      <c r="A255" s="387">
        <v>6</v>
      </c>
      <c r="B255" s="390" t="s">
        <v>73</v>
      </c>
      <c r="C255" s="395" t="s">
        <v>1116</v>
      </c>
      <c r="D255" s="193">
        <v>150084</v>
      </c>
    </row>
    <row r="256" spans="1:4" x14ac:dyDescent="0.2">
      <c r="A256" s="387">
        <v>6</v>
      </c>
      <c r="B256" s="390" t="s">
        <v>73</v>
      </c>
      <c r="C256" s="395" t="s">
        <v>1103</v>
      </c>
      <c r="D256" s="193">
        <v>150045</v>
      </c>
    </row>
    <row r="257" spans="1:25" ht="25.5" x14ac:dyDescent="0.2">
      <c r="A257" s="387">
        <v>6</v>
      </c>
      <c r="B257" s="390" t="s">
        <v>73</v>
      </c>
      <c r="C257" s="398" t="s">
        <v>1227</v>
      </c>
      <c r="D257" s="193">
        <v>150085</v>
      </c>
    </row>
    <row r="258" spans="1:25" x14ac:dyDescent="0.2">
      <c r="A258" s="387">
        <v>6</v>
      </c>
      <c r="B258" s="390" t="s">
        <v>73</v>
      </c>
      <c r="C258" s="395" t="s">
        <v>1055</v>
      </c>
      <c r="D258" s="193">
        <v>150128</v>
      </c>
    </row>
    <row r="259" spans="1:25" ht="25.5" x14ac:dyDescent="0.2">
      <c r="A259" s="387">
        <v>6</v>
      </c>
      <c r="B259" s="390" t="s">
        <v>73</v>
      </c>
      <c r="C259" s="395" t="s">
        <v>2601</v>
      </c>
      <c r="D259" s="193">
        <v>150093</v>
      </c>
    </row>
    <row r="260" spans="1:25" x14ac:dyDescent="0.2">
      <c r="A260" s="387">
        <v>6</v>
      </c>
      <c r="B260" s="390" t="s">
        <v>73</v>
      </c>
      <c r="C260" s="395" t="s">
        <v>1124</v>
      </c>
      <c r="D260" s="193">
        <v>150136</v>
      </c>
    </row>
    <row r="261" spans="1:25" ht="25.5" x14ac:dyDescent="0.2">
      <c r="A261" s="387">
        <v>6</v>
      </c>
      <c r="B261" s="390" t="s">
        <v>73</v>
      </c>
      <c r="C261" s="395" t="s">
        <v>1898</v>
      </c>
      <c r="D261" s="193">
        <v>150156</v>
      </c>
    </row>
    <row r="262" spans="1:25" ht="25.5" x14ac:dyDescent="0.2">
      <c r="A262" s="391">
        <v>1</v>
      </c>
      <c r="B262" s="390" t="s">
        <v>576</v>
      </c>
      <c r="C262" s="398" t="s">
        <v>1227</v>
      </c>
      <c r="D262" s="193">
        <v>150085</v>
      </c>
    </row>
    <row r="263" spans="1:25" x14ac:dyDescent="0.2">
      <c r="A263" s="391">
        <v>1</v>
      </c>
      <c r="B263" s="390" t="s">
        <v>576</v>
      </c>
      <c r="C263" s="395" t="s">
        <v>1104</v>
      </c>
      <c r="D263" s="193">
        <v>150118</v>
      </c>
      <c r="E263" s="401"/>
      <c r="F263" s="401"/>
      <c r="G263" s="401"/>
      <c r="H263" s="401"/>
      <c r="I263" s="401"/>
      <c r="J263" s="401"/>
      <c r="K263" s="401"/>
      <c r="L263" s="401"/>
      <c r="M263" s="401"/>
      <c r="N263" s="401"/>
      <c r="O263" s="401"/>
      <c r="P263" s="401"/>
      <c r="Q263" s="401"/>
      <c r="R263" s="401"/>
      <c r="S263" s="401"/>
      <c r="T263" s="401"/>
      <c r="U263" s="401"/>
      <c r="V263" s="401"/>
      <c r="W263" s="401"/>
      <c r="X263" s="401"/>
      <c r="Y263" s="401"/>
    </row>
    <row r="264" spans="1:25" x14ac:dyDescent="0.2">
      <c r="A264" s="387">
        <v>2</v>
      </c>
      <c r="B264" s="390" t="s">
        <v>59</v>
      </c>
      <c r="C264" s="395" t="s">
        <v>1115</v>
      </c>
      <c r="D264" s="193">
        <v>150108</v>
      </c>
      <c r="E264" s="401"/>
      <c r="F264" s="401"/>
      <c r="G264" s="401"/>
      <c r="H264" s="401"/>
      <c r="I264" s="401"/>
      <c r="J264" s="401"/>
      <c r="K264" s="401"/>
      <c r="L264" s="401"/>
      <c r="M264" s="401"/>
      <c r="N264" s="401"/>
      <c r="O264" s="401"/>
      <c r="P264" s="401"/>
      <c r="Q264" s="401"/>
      <c r="R264" s="401"/>
      <c r="S264" s="401"/>
      <c r="T264" s="401"/>
      <c r="U264" s="401"/>
      <c r="V264" s="401"/>
      <c r="W264" s="401"/>
      <c r="X264" s="401"/>
      <c r="Y264" s="401"/>
    </row>
    <row r="265" spans="1:25" x14ac:dyDescent="0.2">
      <c r="A265" s="391">
        <v>2</v>
      </c>
      <c r="B265" s="390" t="s">
        <v>59</v>
      </c>
      <c r="C265" s="395" t="s">
        <v>1120</v>
      </c>
      <c r="D265" s="193">
        <v>150100</v>
      </c>
    </row>
    <row r="266" spans="1:25" ht="25.5" x14ac:dyDescent="0.2">
      <c r="A266" s="391">
        <v>2</v>
      </c>
      <c r="B266" s="390" t="s">
        <v>59</v>
      </c>
      <c r="C266" s="395" t="s">
        <v>3968</v>
      </c>
      <c r="D266" s="193">
        <v>150114</v>
      </c>
    </row>
    <row r="267" spans="1:25" x14ac:dyDescent="0.2">
      <c r="A267" s="391">
        <v>2</v>
      </c>
      <c r="B267" s="390" t="s">
        <v>59</v>
      </c>
      <c r="C267" s="395" t="s">
        <v>1380</v>
      </c>
      <c r="D267" s="193">
        <v>150135</v>
      </c>
    </row>
    <row r="268" spans="1:25" x14ac:dyDescent="0.2">
      <c r="A268" s="387">
        <v>13</v>
      </c>
      <c r="B268" s="390" t="s">
        <v>54</v>
      </c>
      <c r="C268" s="394" t="s">
        <v>1836</v>
      </c>
      <c r="D268" s="193">
        <v>150039</v>
      </c>
    </row>
    <row r="269" spans="1:25" x14ac:dyDescent="0.2">
      <c r="A269" s="387">
        <v>13</v>
      </c>
      <c r="B269" s="390" t="s">
        <v>54</v>
      </c>
      <c r="C269" s="396" t="s">
        <v>1058</v>
      </c>
      <c r="D269" s="193">
        <v>150042</v>
      </c>
    </row>
    <row r="270" spans="1:25" ht="25.5" x14ac:dyDescent="0.2">
      <c r="A270" s="387">
        <v>6</v>
      </c>
      <c r="B270" s="390" t="s">
        <v>74</v>
      </c>
      <c r="C270" s="395" t="s">
        <v>1398</v>
      </c>
      <c r="D270" s="193">
        <v>150154</v>
      </c>
    </row>
    <row r="271" spans="1:25" ht="25.5" x14ac:dyDescent="0.2">
      <c r="A271" s="387">
        <v>6</v>
      </c>
      <c r="B271" s="390" t="s">
        <v>74</v>
      </c>
      <c r="C271" s="395" t="s">
        <v>1116</v>
      </c>
      <c r="D271" s="193">
        <v>150084</v>
      </c>
    </row>
    <row r="272" spans="1:25" x14ac:dyDescent="0.2">
      <c r="A272" s="387">
        <v>6</v>
      </c>
      <c r="B272" s="390" t="s">
        <v>74</v>
      </c>
      <c r="C272" s="395" t="s">
        <v>1103</v>
      </c>
      <c r="D272" s="193">
        <v>150045</v>
      </c>
    </row>
    <row r="273" spans="1:4" ht="25.5" x14ac:dyDescent="0.2">
      <c r="A273" s="387">
        <v>6</v>
      </c>
      <c r="B273" s="390" t="s">
        <v>74</v>
      </c>
      <c r="C273" s="398" t="s">
        <v>1227</v>
      </c>
      <c r="D273" s="399">
        <v>150085</v>
      </c>
    </row>
    <row r="274" spans="1:4" x14ac:dyDescent="0.2">
      <c r="A274" s="387">
        <v>6</v>
      </c>
      <c r="B274" s="390" t="s">
        <v>74</v>
      </c>
      <c r="C274" s="395" t="s">
        <v>1055</v>
      </c>
      <c r="D274" s="193">
        <v>150128</v>
      </c>
    </row>
    <row r="275" spans="1:4" ht="25.5" x14ac:dyDescent="0.2">
      <c r="A275" s="387">
        <v>6</v>
      </c>
      <c r="B275" s="390" t="s">
        <v>74</v>
      </c>
      <c r="C275" s="395" t="s">
        <v>2601</v>
      </c>
      <c r="D275" s="193">
        <v>150093</v>
      </c>
    </row>
    <row r="276" spans="1:4" ht="25.5" x14ac:dyDescent="0.2">
      <c r="A276" s="387">
        <v>6</v>
      </c>
      <c r="B276" s="390" t="s">
        <v>74</v>
      </c>
      <c r="C276" s="395" t="s">
        <v>1898</v>
      </c>
      <c r="D276" s="193">
        <v>150156</v>
      </c>
    </row>
    <row r="277" spans="1:4" ht="25.5" x14ac:dyDescent="0.2">
      <c r="A277" s="387">
        <v>6</v>
      </c>
      <c r="B277" s="390" t="s">
        <v>74</v>
      </c>
      <c r="C277" s="395" t="s">
        <v>2019</v>
      </c>
      <c r="D277" s="193">
        <v>150015</v>
      </c>
    </row>
    <row r="278" spans="1:4" x14ac:dyDescent="0.2">
      <c r="A278" s="387">
        <v>15</v>
      </c>
      <c r="B278" s="390" t="s">
        <v>456</v>
      </c>
      <c r="C278" s="395" t="s">
        <v>1045</v>
      </c>
      <c r="D278" s="193">
        <v>150170</v>
      </c>
    </row>
    <row r="279" spans="1:4" ht="25.5" x14ac:dyDescent="0.2">
      <c r="A279" s="387">
        <v>15</v>
      </c>
      <c r="B279" s="390" t="s">
        <v>456</v>
      </c>
      <c r="C279" s="395" t="s">
        <v>1119</v>
      </c>
      <c r="D279" s="193">
        <v>150091</v>
      </c>
    </row>
    <row r="280" spans="1:4" ht="38.25" x14ac:dyDescent="0.2">
      <c r="A280" s="387">
        <v>15</v>
      </c>
      <c r="B280" s="390" t="s">
        <v>456</v>
      </c>
      <c r="C280" s="308" t="s">
        <v>2101</v>
      </c>
      <c r="D280" s="193">
        <v>150103</v>
      </c>
    </row>
    <row r="281" spans="1:4" x14ac:dyDescent="0.2">
      <c r="A281" s="387">
        <v>15</v>
      </c>
      <c r="B281" s="390" t="s">
        <v>456</v>
      </c>
      <c r="C281" s="395" t="s">
        <v>982</v>
      </c>
      <c r="D281" s="193">
        <v>150107</v>
      </c>
    </row>
    <row r="282" spans="1:4" x14ac:dyDescent="0.2">
      <c r="A282" s="387">
        <v>15</v>
      </c>
      <c r="B282" s="390" t="s">
        <v>456</v>
      </c>
      <c r="C282" s="395" t="s">
        <v>1054</v>
      </c>
      <c r="D282" s="193">
        <v>150082</v>
      </c>
    </row>
    <row r="283" spans="1:4" ht="25.5" x14ac:dyDescent="0.2">
      <c r="A283" s="387">
        <v>15</v>
      </c>
      <c r="B283" s="390" t="s">
        <v>456</v>
      </c>
      <c r="C283" s="395" t="s">
        <v>2600</v>
      </c>
      <c r="D283" s="193">
        <v>150094</v>
      </c>
    </row>
    <row r="284" spans="1:4" ht="25.5" x14ac:dyDescent="0.2">
      <c r="A284" s="387">
        <v>15</v>
      </c>
      <c r="B284" s="390" t="s">
        <v>456</v>
      </c>
      <c r="C284" s="400" t="s">
        <v>1862</v>
      </c>
      <c r="D284" s="193">
        <v>150183</v>
      </c>
    </row>
    <row r="285" spans="1:4" x14ac:dyDescent="0.2">
      <c r="A285" s="387">
        <v>15</v>
      </c>
      <c r="B285" s="390" t="s">
        <v>456</v>
      </c>
      <c r="C285" s="395" t="s">
        <v>1293</v>
      </c>
      <c r="D285" s="193">
        <v>150110</v>
      </c>
    </row>
    <row r="286" spans="1:4" ht="38.25" x14ac:dyDescent="0.2">
      <c r="A286" s="387">
        <v>15</v>
      </c>
      <c r="B286" s="388" t="s">
        <v>456</v>
      </c>
      <c r="C286" s="125" t="s">
        <v>2067</v>
      </c>
      <c r="D286" s="193">
        <v>150126</v>
      </c>
    </row>
    <row r="287" spans="1:4" ht="38.25" x14ac:dyDescent="0.2">
      <c r="A287" s="387">
        <v>15</v>
      </c>
      <c r="B287" s="390" t="s">
        <v>456</v>
      </c>
      <c r="C287" s="125" t="s">
        <v>2067</v>
      </c>
      <c r="D287" s="193">
        <v>150126</v>
      </c>
    </row>
    <row r="288" spans="1:4" ht="25.5" x14ac:dyDescent="0.2">
      <c r="A288" s="387">
        <v>15</v>
      </c>
      <c r="B288" s="390" t="s">
        <v>456</v>
      </c>
      <c r="C288" s="395" t="s">
        <v>3967</v>
      </c>
      <c r="D288" s="193">
        <v>150031</v>
      </c>
    </row>
    <row r="289" spans="1:4" ht="27.75" customHeight="1" x14ac:dyDescent="0.2">
      <c r="A289" s="387">
        <v>15</v>
      </c>
      <c r="B289" s="390" t="s">
        <v>456</v>
      </c>
      <c r="C289" s="395" t="s">
        <v>1071</v>
      </c>
      <c r="D289" s="193">
        <v>150008</v>
      </c>
    </row>
    <row r="290" spans="1:4" ht="25.5" x14ac:dyDescent="0.2">
      <c r="A290" s="387">
        <v>15</v>
      </c>
      <c r="B290" s="390" t="s">
        <v>456</v>
      </c>
      <c r="C290" s="11" t="s">
        <v>1946</v>
      </c>
      <c r="D290" s="193">
        <v>150124</v>
      </c>
    </row>
    <row r="291" spans="1:4" ht="25.5" x14ac:dyDescent="0.2">
      <c r="A291" s="387">
        <v>11</v>
      </c>
      <c r="B291" s="390" t="s">
        <v>26</v>
      </c>
      <c r="C291" s="396" t="s">
        <v>1865</v>
      </c>
      <c r="D291" s="193">
        <v>150178</v>
      </c>
    </row>
    <row r="292" spans="1:4" ht="25.5" x14ac:dyDescent="0.2">
      <c r="A292" s="387">
        <v>11</v>
      </c>
      <c r="B292" s="390" t="s">
        <v>26</v>
      </c>
      <c r="C292" s="395" t="s">
        <v>3967</v>
      </c>
      <c r="D292" s="193">
        <v>150031</v>
      </c>
    </row>
    <row r="293" spans="1:4" x14ac:dyDescent="0.2">
      <c r="A293" s="387">
        <v>11</v>
      </c>
      <c r="B293" s="390" t="s">
        <v>26</v>
      </c>
      <c r="C293" s="395" t="s">
        <v>1067</v>
      </c>
      <c r="D293" s="193">
        <v>150046</v>
      </c>
    </row>
    <row r="294" spans="1:4" x14ac:dyDescent="0.2">
      <c r="A294" s="387">
        <v>11</v>
      </c>
      <c r="B294" s="388" t="s">
        <v>26</v>
      </c>
      <c r="C294" s="395" t="s">
        <v>1110</v>
      </c>
      <c r="D294" s="193">
        <v>150169</v>
      </c>
    </row>
    <row r="295" spans="1:4" x14ac:dyDescent="0.2">
      <c r="A295" s="387">
        <v>7</v>
      </c>
      <c r="B295" s="390" t="s">
        <v>142</v>
      </c>
      <c r="C295" s="395" t="s">
        <v>1045</v>
      </c>
      <c r="D295" s="193">
        <v>150170</v>
      </c>
    </row>
    <row r="296" spans="1:4" ht="25.5" x14ac:dyDescent="0.2">
      <c r="A296" s="387">
        <v>7</v>
      </c>
      <c r="B296" s="390" t="s">
        <v>142</v>
      </c>
      <c r="C296" s="395" t="s">
        <v>1052</v>
      </c>
      <c r="D296" s="193">
        <v>150184</v>
      </c>
    </row>
    <row r="297" spans="1:4" x14ac:dyDescent="0.2">
      <c r="A297" s="387">
        <v>7</v>
      </c>
      <c r="B297" s="390" t="s">
        <v>142</v>
      </c>
      <c r="C297" s="395" t="s">
        <v>1122</v>
      </c>
      <c r="D297" s="193">
        <v>150165</v>
      </c>
    </row>
    <row r="298" spans="1:4" ht="25.5" x14ac:dyDescent="0.2">
      <c r="A298" s="387">
        <v>7</v>
      </c>
      <c r="B298" s="390" t="s">
        <v>142</v>
      </c>
      <c r="C298" s="395" t="s">
        <v>2601</v>
      </c>
      <c r="D298" s="193">
        <v>150093</v>
      </c>
    </row>
    <row r="299" spans="1:4" x14ac:dyDescent="0.2">
      <c r="A299" s="387">
        <v>7</v>
      </c>
      <c r="B299" s="390" t="s">
        <v>142</v>
      </c>
      <c r="C299" s="396" t="s">
        <v>1124</v>
      </c>
      <c r="D299" s="193">
        <v>150136</v>
      </c>
    </row>
    <row r="300" spans="1:4" x14ac:dyDescent="0.2">
      <c r="A300" s="387">
        <v>7</v>
      </c>
      <c r="B300" s="390" t="s">
        <v>142</v>
      </c>
      <c r="C300" s="394" t="s">
        <v>1381</v>
      </c>
      <c r="D300" s="193">
        <v>150050</v>
      </c>
    </row>
    <row r="301" spans="1:4" ht="25.5" x14ac:dyDescent="0.2">
      <c r="A301" s="387">
        <v>7</v>
      </c>
      <c r="B301" s="390" t="s">
        <v>142</v>
      </c>
      <c r="C301" s="395" t="s">
        <v>1131</v>
      </c>
      <c r="D301" s="193">
        <v>150111</v>
      </c>
    </row>
    <row r="302" spans="1:4" ht="25.5" x14ac:dyDescent="0.2">
      <c r="A302" s="387">
        <v>7</v>
      </c>
      <c r="B302" s="390" t="s">
        <v>142</v>
      </c>
      <c r="C302" s="394" t="s">
        <v>2018</v>
      </c>
      <c r="D302" s="193">
        <v>150016</v>
      </c>
    </row>
    <row r="303" spans="1:4" x14ac:dyDescent="0.2">
      <c r="A303" s="387">
        <v>12</v>
      </c>
      <c r="B303" s="390" t="s">
        <v>31</v>
      </c>
      <c r="C303" s="395" t="s">
        <v>1064</v>
      </c>
      <c r="D303" s="193">
        <v>150029</v>
      </c>
    </row>
    <row r="304" spans="1:4" x14ac:dyDescent="0.2">
      <c r="A304" s="387">
        <v>12</v>
      </c>
      <c r="B304" s="390" t="s">
        <v>31</v>
      </c>
      <c r="C304" s="395" t="s">
        <v>1125</v>
      </c>
      <c r="D304" s="193">
        <v>150043</v>
      </c>
    </row>
    <row r="305" spans="1:4" x14ac:dyDescent="0.2">
      <c r="A305" s="387">
        <v>12</v>
      </c>
      <c r="B305" s="390" t="s">
        <v>31</v>
      </c>
      <c r="C305" s="396" t="s">
        <v>1113</v>
      </c>
      <c r="D305" s="193">
        <v>150041</v>
      </c>
    </row>
    <row r="306" spans="1:4" x14ac:dyDescent="0.2">
      <c r="A306" s="387">
        <v>13</v>
      </c>
      <c r="B306" s="390" t="s">
        <v>55</v>
      </c>
      <c r="C306" s="396" t="s">
        <v>1070</v>
      </c>
      <c r="D306" s="193">
        <v>150018</v>
      </c>
    </row>
    <row r="307" spans="1:4" x14ac:dyDescent="0.2">
      <c r="A307" s="387">
        <v>13</v>
      </c>
      <c r="B307" s="390" t="s">
        <v>55</v>
      </c>
      <c r="C307" s="396" t="s">
        <v>1089</v>
      </c>
      <c r="D307" s="193">
        <v>150090</v>
      </c>
    </row>
    <row r="308" spans="1:4" x14ac:dyDescent="0.2">
      <c r="A308" s="387">
        <v>5</v>
      </c>
      <c r="B308" s="388" t="s">
        <v>67</v>
      </c>
      <c r="C308" s="396" t="s">
        <v>1121</v>
      </c>
      <c r="D308" s="193">
        <v>150153</v>
      </c>
    </row>
    <row r="309" spans="1:4" ht="51" x14ac:dyDescent="0.2">
      <c r="A309" s="387">
        <v>5</v>
      </c>
      <c r="B309" s="388" t="s">
        <v>67</v>
      </c>
      <c r="C309" s="41" t="s">
        <v>2066</v>
      </c>
      <c r="D309" s="193">
        <v>150083</v>
      </c>
    </row>
    <row r="310" spans="1:4" ht="25.5" x14ac:dyDescent="0.2">
      <c r="A310" s="387">
        <v>5</v>
      </c>
      <c r="B310" s="388" t="s">
        <v>67</v>
      </c>
      <c r="C310" s="396" t="s">
        <v>3965</v>
      </c>
      <c r="D310" s="193">
        <v>150080</v>
      </c>
    </row>
    <row r="311" spans="1:4" ht="25.5" x14ac:dyDescent="0.2">
      <c r="A311" s="387">
        <v>5</v>
      </c>
      <c r="B311" s="390" t="s">
        <v>67</v>
      </c>
      <c r="C311" s="396" t="s">
        <v>2019</v>
      </c>
      <c r="D311" s="193">
        <v>150015</v>
      </c>
    </row>
    <row r="312" spans="1:4" x14ac:dyDescent="0.2">
      <c r="A312" s="387">
        <v>13</v>
      </c>
      <c r="B312" s="390" t="s">
        <v>405</v>
      </c>
      <c r="C312" s="396" t="s">
        <v>1089</v>
      </c>
      <c r="D312" s="193">
        <v>150090</v>
      </c>
    </row>
    <row r="313" spans="1:4" ht="25.5" x14ac:dyDescent="0.2">
      <c r="A313" s="387">
        <v>13</v>
      </c>
      <c r="B313" s="390" t="s">
        <v>405</v>
      </c>
      <c r="C313" s="396" t="s">
        <v>1867</v>
      </c>
      <c r="D313" s="193">
        <v>150020</v>
      </c>
    </row>
    <row r="314" spans="1:4" x14ac:dyDescent="0.2">
      <c r="A314" s="387">
        <v>10</v>
      </c>
      <c r="B314" s="390" t="s">
        <v>24</v>
      </c>
      <c r="C314" s="396" t="s">
        <v>1117</v>
      </c>
      <c r="D314" s="193">
        <v>150164</v>
      </c>
    </row>
    <row r="315" spans="1:4" x14ac:dyDescent="0.2">
      <c r="A315" s="387">
        <v>10</v>
      </c>
      <c r="B315" s="390" t="s">
        <v>24</v>
      </c>
      <c r="C315" s="396" t="s">
        <v>1126</v>
      </c>
      <c r="D315" s="193">
        <v>150052</v>
      </c>
    </row>
    <row r="316" spans="1:4" x14ac:dyDescent="0.2">
      <c r="A316" s="387">
        <v>10</v>
      </c>
      <c r="B316" s="390" t="s">
        <v>24</v>
      </c>
      <c r="C316" s="396" t="s">
        <v>1130</v>
      </c>
      <c r="D316" s="193">
        <v>150057</v>
      </c>
    </row>
    <row r="317" spans="1:4" x14ac:dyDescent="0.2">
      <c r="A317" s="387">
        <v>10</v>
      </c>
      <c r="B317" s="390" t="s">
        <v>24</v>
      </c>
      <c r="C317" s="396" t="s">
        <v>1110</v>
      </c>
      <c r="D317" s="193">
        <v>150169</v>
      </c>
    </row>
    <row r="318" spans="1:4" x14ac:dyDescent="0.2">
      <c r="A318" s="387">
        <v>12</v>
      </c>
      <c r="B318" s="390" t="s">
        <v>32</v>
      </c>
      <c r="C318" s="396" t="s">
        <v>1054</v>
      </c>
      <c r="D318" s="193">
        <v>150082</v>
      </c>
    </row>
    <row r="319" spans="1:4" x14ac:dyDescent="0.2">
      <c r="A319" s="387">
        <v>12</v>
      </c>
      <c r="B319" s="390" t="s">
        <v>32</v>
      </c>
      <c r="C319" s="396" t="s">
        <v>1125</v>
      </c>
      <c r="D319" s="193">
        <v>150043</v>
      </c>
    </row>
    <row r="320" spans="1:4" x14ac:dyDescent="0.2">
      <c r="A320" s="387">
        <v>12</v>
      </c>
      <c r="B320" s="390" t="s">
        <v>33</v>
      </c>
      <c r="C320" s="394" t="s">
        <v>1836</v>
      </c>
      <c r="D320" s="193">
        <v>150039</v>
      </c>
    </row>
    <row r="321" spans="1:4" x14ac:dyDescent="0.2">
      <c r="A321" s="387">
        <v>12</v>
      </c>
      <c r="B321" s="390" t="s">
        <v>33</v>
      </c>
      <c r="C321" s="395" t="s">
        <v>1125</v>
      </c>
      <c r="D321" s="193">
        <v>150043</v>
      </c>
    </row>
    <row r="322" spans="1:4" x14ac:dyDescent="0.2">
      <c r="A322" s="387">
        <v>12</v>
      </c>
      <c r="B322" s="390" t="s">
        <v>33</v>
      </c>
      <c r="C322" s="395" t="s">
        <v>1080</v>
      </c>
      <c r="D322" s="193">
        <v>150022</v>
      </c>
    </row>
    <row r="323" spans="1:4" x14ac:dyDescent="0.2">
      <c r="A323" s="387">
        <v>11</v>
      </c>
      <c r="B323" s="388" t="s">
        <v>34</v>
      </c>
      <c r="C323" s="400" t="s">
        <v>1123</v>
      </c>
      <c r="D323" s="193">
        <v>150075</v>
      </c>
    </row>
    <row r="324" spans="1:4" x14ac:dyDescent="0.2">
      <c r="A324" s="387">
        <v>12</v>
      </c>
      <c r="B324" s="390" t="s">
        <v>34</v>
      </c>
      <c r="C324" s="395" t="s">
        <v>1113</v>
      </c>
      <c r="D324" s="193">
        <v>150041</v>
      </c>
    </row>
    <row r="325" spans="1:4" x14ac:dyDescent="0.2">
      <c r="A325" s="387">
        <v>8</v>
      </c>
      <c r="B325" s="390" t="s">
        <v>147</v>
      </c>
      <c r="C325" s="395" t="s">
        <v>1063</v>
      </c>
      <c r="D325" s="193">
        <v>150025</v>
      </c>
    </row>
    <row r="326" spans="1:4" x14ac:dyDescent="0.2">
      <c r="A326" s="387">
        <v>8</v>
      </c>
      <c r="B326" s="390" t="s">
        <v>147</v>
      </c>
      <c r="C326" s="395" t="s">
        <v>1106</v>
      </c>
      <c r="D326" s="193">
        <v>150049</v>
      </c>
    </row>
    <row r="327" spans="1:4" x14ac:dyDescent="0.2">
      <c r="A327" s="387">
        <v>8</v>
      </c>
      <c r="B327" s="390" t="s">
        <v>147</v>
      </c>
      <c r="C327" s="395" t="s">
        <v>1107</v>
      </c>
      <c r="D327" s="193">
        <v>150032</v>
      </c>
    </row>
    <row r="328" spans="1:4" x14ac:dyDescent="0.2">
      <c r="A328" s="387">
        <v>15</v>
      </c>
      <c r="B328" s="390" t="s">
        <v>457</v>
      </c>
      <c r="C328" s="395" t="s">
        <v>1045</v>
      </c>
      <c r="D328" s="193">
        <v>150170</v>
      </c>
    </row>
    <row r="329" spans="1:4" x14ac:dyDescent="0.2">
      <c r="A329" s="387">
        <v>15</v>
      </c>
      <c r="B329" s="390" t="s">
        <v>457</v>
      </c>
      <c r="C329" s="395" t="s">
        <v>1399</v>
      </c>
      <c r="D329" s="193">
        <v>150190</v>
      </c>
    </row>
    <row r="330" spans="1:4" x14ac:dyDescent="0.2">
      <c r="A330" s="387">
        <v>15</v>
      </c>
      <c r="B330" s="390" t="s">
        <v>457</v>
      </c>
      <c r="C330" s="395" t="s">
        <v>1127</v>
      </c>
      <c r="D330" s="193">
        <v>150095</v>
      </c>
    </row>
    <row r="331" spans="1:4" x14ac:dyDescent="0.2">
      <c r="A331" s="387">
        <v>15</v>
      </c>
      <c r="B331" s="390" t="s">
        <v>457</v>
      </c>
      <c r="C331" s="395" t="s">
        <v>1081</v>
      </c>
      <c r="D331" s="193">
        <v>150003</v>
      </c>
    </row>
    <row r="332" spans="1:4" ht="25.5" x14ac:dyDescent="0.2">
      <c r="A332" s="387">
        <v>15</v>
      </c>
      <c r="B332" s="390" t="s">
        <v>457</v>
      </c>
      <c r="C332" s="125" t="s">
        <v>1946</v>
      </c>
      <c r="D332" s="193">
        <v>150124</v>
      </c>
    </row>
    <row r="333" spans="1:4" x14ac:dyDescent="0.2">
      <c r="A333" s="391">
        <v>2</v>
      </c>
      <c r="B333" s="390" t="s">
        <v>60</v>
      </c>
      <c r="C333" s="395" t="s">
        <v>1072</v>
      </c>
      <c r="D333" s="193">
        <v>150023</v>
      </c>
    </row>
    <row r="334" spans="1:4" x14ac:dyDescent="0.2">
      <c r="A334" s="391">
        <v>2</v>
      </c>
      <c r="B334" s="390" t="s">
        <v>60</v>
      </c>
      <c r="C334" s="395" t="s">
        <v>1078</v>
      </c>
      <c r="D334" s="193">
        <v>150144</v>
      </c>
    </row>
    <row r="335" spans="1:4" x14ac:dyDescent="0.2">
      <c r="A335" s="391">
        <v>2</v>
      </c>
      <c r="B335" s="390" t="s">
        <v>60</v>
      </c>
      <c r="C335" s="395" t="s">
        <v>2025</v>
      </c>
      <c r="D335" s="193">
        <v>150101</v>
      </c>
    </row>
    <row r="336" spans="1:4" x14ac:dyDescent="0.2">
      <c r="A336" s="387">
        <v>4</v>
      </c>
      <c r="B336" s="390" t="s">
        <v>312</v>
      </c>
      <c r="C336" s="395" t="s">
        <v>1115</v>
      </c>
      <c r="D336" s="193">
        <v>150108</v>
      </c>
    </row>
    <row r="337" spans="1:4" x14ac:dyDescent="0.2">
      <c r="A337" s="387">
        <v>4</v>
      </c>
      <c r="B337" s="390" t="s">
        <v>312</v>
      </c>
      <c r="C337" s="395" t="s">
        <v>1380</v>
      </c>
      <c r="D337" s="193">
        <v>150135</v>
      </c>
    </row>
    <row r="338" spans="1:4" x14ac:dyDescent="0.2">
      <c r="A338" s="387">
        <v>4</v>
      </c>
      <c r="B338" s="390" t="s">
        <v>312</v>
      </c>
      <c r="C338" s="395" t="s">
        <v>1073</v>
      </c>
      <c r="D338" s="193">
        <v>150127</v>
      </c>
    </row>
    <row r="339" spans="1:4" x14ac:dyDescent="0.2">
      <c r="A339" s="387">
        <v>4</v>
      </c>
      <c r="B339" s="390" t="s">
        <v>312</v>
      </c>
      <c r="C339" s="395" t="s">
        <v>1241</v>
      </c>
      <c r="D339" s="193">
        <v>150199</v>
      </c>
    </row>
    <row r="340" spans="1:4" ht="25.5" x14ac:dyDescent="0.2">
      <c r="A340" s="391">
        <v>2</v>
      </c>
      <c r="B340" s="390" t="s">
        <v>61</v>
      </c>
      <c r="C340" s="395" t="s">
        <v>1993</v>
      </c>
      <c r="D340" s="193">
        <v>150013</v>
      </c>
    </row>
    <row r="341" spans="1:4" x14ac:dyDescent="0.2">
      <c r="A341" s="391">
        <v>2</v>
      </c>
      <c r="B341" s="390" t="s">
        <v>61</v>
      </c>
      <c r="C341" s="395" t="s">
        <v>133</v>
      </c>
      <c r="D341" s="193">
        <v>150099</v>
      </c>
    </row>
    <row r="342" spans="1:4" x14ac:dyDescent="0.2">
      <c r="A342" s="391">
        <v>2</v>
      </c>
      <c r="B342" s="390" t="s">
        <v>61</v>
      </c>
      <c r="C342" s="395" t="s">
        <v>1072</v>
      </c>
      <c r="D342" s="193">
        <v>150023</v>
      </c>
    </row>
    <row r="343" spans="1:4" x14ac:dyDescent="0.2">
      <c r="A343" s="391">
        <v>2</v>
      </c>
      <c r="B343" s="390" t="s">
        <v>61</v>
      </c>
      <c r="C343" s="395" t="s">
        <v>1078</v>
      </c>
      <c r="D343" s="193">
        <v>150144</v>
      </c>
    </row>
    <row r="344" spans="1:4" x14ac:dyDescent="0.2">
      <c r="A344" s="387">
        <v>15</v>
      </c>
      <c r="B344" s="390" t="s">
        <v>458</v>
      </c>
      <c r="C344" s="395" t="s">
        <v>1045</v>
      </c>
      <c r="D344" s="193">
        <v>150170</v>
      </c>
    </row>
    <row r="345" spans="1:4" x14ac:dyDescent="0.2">
      <c r="A345" s="387">
        <v>15</v>
      </c>
      <c r="B345" s="390" t="s">
        <v>458</v>
      </c>
      <c r="C345" s="395" t="s">
        <v>982</v>
      </c>
      <c r="D345" s="193">
        <v>150107</v>
      </c>
    </row>
    <row r="346" spans="1:4" x14ac:dyDescent="0.2">
      <c r="A346" s="387">
        <v>15</v>
      </c>
      <c r="B346" s="390" t="s">
        <v>458</v>
      </c>
      <c r="C346" s="395" t="s">
        <v>1054</v>
      </c>
      <c r="D346" s="193">
        <v>150082</v>
      </c>
    </row>
    <row r="347" spans="1:4" ht="25.5" x14ac:dyDescent="0.2">
      <c r="A347" s="387">
        <v>15</v>
      </c>
      <c r="B347" s="390" t="s">
        <v>458</v>
      </c>
      <c r="C347" s="395" t="s">
        <v>2600</v>
      </c>
      <c r="D347" s="193">
        <v>150094</v>
      </c>
    </row>
    <row r="348" spans="1:4" ht="25.5" x14ac:dyDescent="0.2">
      <c r="A348" s="387">
        <v>15</v>
      </c>
      <c r="B348" s="390" t="s">
        <v>458</v>
      </c>
      <c r="C348" s="400" t="s">
        <v>1862</v>
      </c>
      <c r="D348" s="193">
        <v>150183</v>
      </c>
    </row>
    <row r="349" spans="1:4" x14ac:dyDescent="0.2">
      <c r="A349" s="387">
        <v>15</v>
      </c>
      <c r="B349" s="390" t="s">
        <v>458</v>
      </c>
      <c r="C349" s="395" t="s">
        <v>1293</v>
      </c>
      <c r="D349" s="193">
        <v>150110</v>
      </c>
    </row>
    <row r="350" spans="1:4" ht="38.25" x14ac:dyDescent="0.2">
      <c r="A350" s="387">
        <v>15</v>
      </c>
      <c r="B350" s="388" t="s">
        <v>458</v>
      </c>
      <c r="C350" s="125" t="s">
        <v>2067</v>
      </c>
      <c r="D350" s="193">
        <v>150126</v>
      </c>
    </row>
    <row r="351" spans="1:4" ht="38.25" x14ac:dyDescent="0.2">
      <c r="A351" s="387">
        <v>15</v>
      </c>
      <c r="B351" s="390" t="s">
        <v>458</v>
      </c>
      <c r="C351" s="125" t="s">
        <v>2067</v>
      </c>
      <c r="D351" s="193">
        <v>150126</v>
      </c>
    </row>
    <row r="352" spans="1:4" x14ac:dyDescent="0.2">
      <c r="A352" s="387">
        <v>15</v>
      </c>
      <c r="B352" s="390" t="s">
        <v>458</v>
      </c>
      <c r="C352" s="395" t="s">
        <v>1082</v>
      </c>
      <c r="D352" s="193">
        <v>150067</v>
      </c>
    </row>
    <row r="353" spans="1:4" ht="25.5" x14ac:dyDescent="0.2">
      <c r="A353" s="387">
        <v>15</v>
      </c>
      <c r="B353" s="390" t="s">
        <v>458</v>
      </c>
      <c r="C353" s="125" t="s">
        <v>1946</v>
      </c>
      <c r="D353" s="193">
        <v>150124</v>
      </c>
    </row>
    <row r="354" spans="1:4" ht="25.5" x14ac:dyDescent="0.2">
      <c r="A354" s="387">
        <v>11</v>
      </c>
      <c r="B354" s="390" t="s">
        <v>27</v>
      </c>
      <c r="C354" s="395" t="s">
        <v>1865</v>
      </c>
      <c r="D354" s="193">
        <v>150178</v>
      </c>
    </row>
    <row r="355" spans="1:4" ht="25.5" x14ac:dyDescent="0.2">
      <c r="A355" s="387">
        <v>11</v>
      </c>
      <c r="B355" s="390" t="s">
        <v>27</v>
      </c>
      <c r="C355" s="395" t="s">
        <v>3967</v>
      </c>
      <c r="D355" s="193">
        <v>150031</v>
      </c>
    </row>
    <row r="356" spans="1:4" x14ac:dyDescent="0.2">
      <c r="A356" s="387">
        <v>11</v>
      </c>
      <c r="B356" s="390" t="s">
        <v>27</v>
      </c>
      <c r="C356" s="395" t="s">
        <v>1067</v>
      </c>
      <c r="D356" s="193">
        <v>150046</v>
      </c>
    </row>
    <row r="357" spans="1:4" x14ac:dyDescent="0.2">
      <c r="A357" s="387">
        <v>11</v>
      </c>
      <c r="B357" s="390" t="s">
        <v>27</v>
      </c>
      <c r="C357" s="395" t="s">
        <v>1130</v>
      </c>
      <c r="D357" s="193">
        <v>150057</v>
      </c>
    </row>
    <row r="358" spans="1:4" ht="51" x14ac:dyDescent="0.2">
      <c r="A358" s="387">
        <v>5</v>
      </c>
      <c r="B358" s="390" t="s">
        <v>68</v>
      </c>
      <c r="C358" s="394" t="s">
        <v>2066</v>
      </c>
      <c r="D358" s="193">
        <v>150083</v>
      </c>
    </row>
    <row r="359" spans="1:4" ht="29.25" customHeight="1" x14ac:dyDescent="0.2">
      <c r="A359" s="387">
        <v>5</v>
      </c>
      <c r="B359" s="390" t="s">
        <v>68</v>
      </c>
      <c r="C359" s="395" t="s">
        <v>3965</v>
      </c>
      <c r="D359" s="193">
        <v>150080</v>
      </c>
    </row>
    <row r="360" spans="1:4" x14ac:dyDescent="0.2">
      <c r="A360" s="387">
        <v>5</v>
      </c>
      <c r="B360" s="390" t="s">
        <v>68</v>
      </c>
      <c r="C360" s="395" t="s">
        <v>1081</v>
      </c>
      <c r="D360" s="193">
        <v>150003</v>
      </c>
    </row>
    <row r="361" spans="1:4" ht="25.5" x14ac:dyDescent="0.2">
      <c r="A361" s="387">
        <v>5</v>
      </c>
      <c r="B361" s="390" t="s">
        <v>68</v>
      </c>
      <c r="C361" s="395" t="s">
        <v>2019</v>
      </c>
      <c r="D361" s="193">
        <v>150015</v>
      </c>
    </row>
    <row r="362" spans="1:4" x14ac:dyDescent="0.2">
      <c r="A362" s="391">
        <v>1</v>
      </c>
      <c r="B362" s="390" t="s">
        <v>577</v>
      </c>
      <c r="C362" s="395" t="s">
        <v>1271</v>
      </c>
      <c r="D362" s="193">
        <v>150088</v>
      </c>
    </row>
    <row r="363" spans="1:4" ht="25.5" x14ac:dyDescent="0.2">
      <c r="A363" s="387">
        <v>1</v>
      </c>
      <c r="B363" s="390" t="s">
        <v>577</v>
      </c>
      <c r="C363" s="395" t="s">
        <v>3966</v>
      </c>
      <c r="D363" s="193">
        <v>150120</v>
      </c>
    </row>
    <row r="364" spans="1:4" x14ac:dyDescent="0.2">
      <c r="A364" s="391">
        <v>1</v>
      </c>
      <c r="B364" s="390" t="s">
        <v>577</v>
      </c>
      <c r="C364" s="395" t="s">
        <v>1129</v>
      </c>
      <c r="D364" s="193">
        <v>150168</v>
      </c>
    </row>
    <row r="365" spans="1:4" x14ac:dyDescent="0.2">
      <c r="A365" s="391">
        <v>1</v>
      </c>
      <c r="B365" s="390" t="s">
        <v>577</v>
      </c>
      <c r="C365" s="395" t="s">
        <v>2025</v>
      </c>
      <c r="D365" s="193">
        <v>150101</v>
      </c>
    </row>
    <row r="366" spans="1:4" ht="25.5" x14ac:dyDescent="0.2">
      <c r="A366" s="387">
        <v>11</v>
      </c>
      <c r="B366" s="390" t="s">
        <v>28</v>
      </c>
      <c r="C366" s="395" t="s">
        <v>1865</v>
      </c>
      <c r="D366" s="193">
        <v>150178</v>
      </c>
    </row>
    <row r="367" spans="1:4" ht="25.5" x14ac:dyDescent="0.2">
      <c r="A367" s="391">
        <v>11</v>
      </c>
      <c r="B367" s="390" t="s">
        <v>28</v>
      </c>
      <c r="C367" s="395" t="s">
        <v>3967</v>
      </c>
      <c r="D367" s="193">
        <v>150031</v>
      </c>
    </row>
    <row r="368" spans="1:4" x14ac:dyDescent="0.2">
      <c r="A368" s="387">
        <v>11</v>
      </c>
      <c r="B368" s="388" t="s">
        <v>28</v>
      </c>
      <c r="C368" s="395" t="s">
        <v>1110</v>
      </c>
      <c r="D368" s="193">
        <v>150169</v>
      </c>
    </row>
    <row r="369" spans="1:4" x14ac:dyDescent="0.2">
      <c r="A369" s="387">
        <v>8</v>
      </c>
      <c r="B369" s="390" t="s">
        <v>148</v>
      </c>
      <c r="C369" s="395" t="s">
        <v>1063</v>
      </c>
      <c r="D369" s="193">
        <v>150025</v>
      </c>
    </row>
    <row r="370" spans="1:4" ht="25.5" x14ac:dyDescent="0.2">
      <c r="A370" s="387">
        <v>8</v>
      </c>
      <c r="B370" s="390" t="s">
        <v>148</v>
      </c>
      <c r="C370" s="395" t="s">
        <v>1131</v>
      </c>
      <c r="D370" s="193">
        <v>150111</v>
      </c>
    </row>
    <row r="371" spans="1:4" ht="25.5" x14ac:dyDescent="0.2">
      <c r="A371" s="391">
        <v>1</v>
      </c>
      <c r="B371" s="390" t="s">
        <v>578</v>
      </c>
      <c r="C371" s="398" t="s">
        <v>1227</v>
      </c>
      <c r="D371" s="193">
        <v>150085</v>
      </c>
    </row>
    <row r="372" spans="1:4" ht="25.5" x14ac:dyDescent="0.2">
      <c r="A372" s="387">
        <v>1</v>
      </c>
      <c r="B372" s="390" t="s">
        <v>578</v>
      </c>
      <c r="C372" s="395" t="s">
        <v>3966</v>
      </c>
      <c r="D372" s="193">
        <v>150120</v>
      </c>
    </row>
    <row r="373" spans="1:4" x14ac:dyDescent="0.2">
      <c r="A373" s="391">
        <v>1</v>
      </c>
      <c r="B373" s="390" t="s">
        <v>578</v>
      </c>
      <c r="C373" s="396" t="s">
        <v>2025</v>
      </c>
      <c r="D373" s="193">
        <v>150101</v>
      </c>
    </row>
    <row r="374" spans="1:4" ht="25.5" x14ac:dyDescent="0.2">
      <c r="A374" s="387">
        <v>14</v>
      </c>
      <c r="B374" s="390" t="s">
        <v>590</v>
      </c>
      <c r="C374" s="395" t="s">
        <v>3967</v>
      </c>
      <c r="D374" s="193">
        <v>150031</v>
      </c>
    </row>
    <row r="375" spans="1:4" x14ac:dyDescent="0.2">
      <c r="A375" s="387">
        <v>14</v>
      </c>
      <c r="B375" s="390" t="s">
        <v>590</v>
      </c>
      <c r="C375" s="395" t="s">
        <v>1127</v>
      </c>
      <c r="D375" s="193">
        <v>150095</v>
      </c>
    </row>
    <row r="376" spans="1:4" ht="38.25" x14ac:dyDescent="0.2">
      <c r="A376" s="402">
        <v>14</v>
      </c>
      <c r="B376" s="390" t="s">
        <v>590</v>
      </c>
      <c r="C376" s="398" t="s">
        <v>1866</v>
      </c>
      <c r="D376" s="193">
        <v>150156</v>
      </c>
    </row>
    <row r="377" spans="1:4" ht="25.5" x14ac:dyDescent="0.2">
      <c r="A377" s="387">
        <v>14</v>
      </c>
      <c r="B377" s="390" t="s">
        <v>590</v>
      </c>
      <c r="C377" s="395" t="s">
        <v>1257</v>
      </c>
      <c r="D377" s="193">
        <v>150125</v>
      </c>
    </row>
    <row r="378" spans="1:4" x14ac:dyDescent="0.2">
      <c r="A378" s="387">
        <v>3</v>
      </c>
      <c r="B378" s="390" t="s">
        <v>640</v>
      </c>
      <c r="C378" s="395" t="s">
        <v>1360</v>
      </c>
      <c r="D378" s="193">
        <v>150176</v>
      </c>
    </row>
    <row r="379" spans="1:4" ht="25.5" x14ac:dyDescent="0.2">
      <c r="A379" s="387">
        <v>3</v>
      </c>
      <c r="B379" s="390" t="s">
        <v>640</v>
      </c>
      <c r="C379" s="395" t="s">
        <v>1993</v>
      </c>
      <c r="D379" s="193">
        <v>150013</v>
      </c>
    </row>
    <row r="380" spans="1:4" x14ac:dyDescent="0.2">
      <c r="A380" s="387">
        <v>3</v>
      </c>
      <c r="B380" s="390" t="s">
        <v>640</v>
      </c>
      <c r="C380" s="395" t="s">
        <v>1120</v>
      </c>
      <c r="D380" s="193">
        <v>150100</v>
      </c>
    </row>
    <row r="381" spans="1:4" ht="51" x14ac:dyDescent="0.2">
      <c r="A381" s="387">
        <v>3</v>
      </c>
      <c r="B381" s="390" t="s">
        <v>640</v>
      </c>
      <c r="C381" s="394" t="s">
        <v>2066</v>
      </c>
      <c r="D381" s="193">
        <v>150083</v>
      </c>
    </row>
    <row r="382" spans="1:4" ht="13.5" customHeight="1" x14ac:dyDescent="0.2">
      <c r="A382" s="387">
        <v>3</v>
      </c>
      <c r="B382" s="390" t="s">
        <v>640</v>
      </c>
      <c r="C382" s="395" t="s">
        <v>1061</v>
      </c>
      <c r="D382" s="193">
        <v>150007</v>
      </c>
    </row>
    <row r="383" spans="1:4" x14ac:dyDescent="0.2">
      <c r="A383" s="387">
        <v>3</v>
      </c>
      <c r="B383" s="390" t="s">
        <v>640</v>
      </c>
      <c r="C383" s="395" t="s">
        <v>1380</v>
      </c>
      <c r="D383" s="193">
        <v>150135</v>
      </c>
    </row>
    <row r="384" spans="1:4" ht="25.5" x14ac:dyDescent="0.2">
      <c r="A384" s="387">
        <v>3</v>
      </c>
      <c r="B384" s="390" t="s">
        <v>640</v>
      </c>
      <c r="C384" s="395" t="s">
        <v>2016</v>
      </c>
      <c r="D384" s="193">
        <v>150112</v>
      </c>
    </row>
    <row r="385" spans="1:4" x14ac:dyDescent="0.2">
      <c r="A385" s="387">
        <v>5</v>
      </c>
      <c r="B385" s="390" t="s">
        <v>69</v>
      </c>
      <c r="C385" s="395" t="s">
        <v>1115</v>
      </c>
      <c r="D385" s="193">
        <v>150108</v>
      </c>
    </row>
    <row r="386" spans="1:4" ht="25.5" x14ac:dyDescent="0.2">
      <c r="A386" s="387">
        <v>5</v>
      </c>
      <c r="B386" s="390" t="s">
        <v>69</v>
      </c>
      <c r="C386" s="394" t="s">
        <v>1301</v>
      </c>
      <c r="D386" s="193">
        <v>150121</v>
      </c>
    </row>
    <row r="387" spans="1:4" x14ac:dyDescent="0.2">
      <c r="A387" s="387">
        <v>5</v>
      </c>
      <c r="B387" s="390" t="s">
        <v>69</v>
      </c>
      <c r="C387" s="395" t="s">
        <v>1121</v>
      </c>
      <c r="D387" s="193">
        <v>150153</v>
      </c>
    </row>
    <row r="388" spans="1:4" ht="51" x14ac:dyDescent="0.2">
      <c r="A388" s="387">
        <v>5</v>
      </c>
      <c r="B388" s="390" t="s">
        <v>69</v>
      </c>
      <c r="C388" s="394" t="s">
        <v>2066</v>
      </c>
      <c r="D388" s="193">
        <v>150083</v>
      </c>
    </row>
    <row r="389" spans="1:4" ht="25.5" x14ac:dyDescent="0.2">
      <c r="A389" s="387">
        <v>5</v>
      </c>
      <c r="B389" s="390" t="s">
        <v>69</v>
      </c>
      <c r="C389" s="395" t="s">
        <v>3965</v>
      </c>
      <c r="D389" s="193">
        <v>150080</v>
      </c>
    </row>
    <row r="390" spans="1:4" ht="25.5" x14ac:dyDescent="0.2">
      <c r="A390" s="387">
        <v>5</v>
      </c>
      <c r="B390" s="390" t="s">
        <v>69</v>
      </c>
      <c r="C390" s="395" t="s">
        <v>3967</v>
      </c>
      <c r="D390" s="193">
        <v>150031</v>
      </c>
    </row>
    <row r="391" spans="1:4" ht="25.5" x14ac:dyDescent="0.2">
      <c r="A391" s="387">
        <v>5</v>
      </c>
      <c r="B391" s="390" t="s">
        <v>69</v>
      </c>
      <c r="C391" s="395" t="s">
        <v>2019</v>
      </c>
      <c r="D391" s="193">
        <v>150015</v>
      </c>
    </row>
    <row r="392" spans="1:4" ht="25.5" x14ac:dyDescent="0.2">
      <c r="A392" s="387">
        <v>9</v>
      </c>
      <c r="B392" s="390" t="s">
        <v>151</v>
      </c>
      <c r="C392" s="395" t="s">
        <v>1119</v>
      </c>
      <c r="D392" s="193">
        <v>150091</v>
      </c>
    </row>
    <row r="393" spans="1:4" x14ac:dyDescent="0.2">
      <c r="A393" s="387">
        <v>9</v>
      </c>
      <c r="B393" s="390" t="s">
        <v>151</v>
      </c>
      <c r="C393" s="395" t="s">
        <v>1130</v>
      </c>
      <c r="D393" s="193">
        <v>150057</v>
      </c>
    </row>
    <row r="394" spans="1:4" ht="25.5" x14ac:dyDescent="0.2">
      <c r="A394" s="387">
        <v>9</v>
      </c>
      <c r="B394" s="390" t="s">
        <v>151</v>
      </c>
      <c r="C394" s="395" t="s">
        <v>1257</v>
      </c>
      <c r="D394" s="193">
        <v>150125</v>
      </c>
    </row>
    <row r="395" spans="1:4" x14ac:dyDescent="0.2">
      <c r="A395" s="387">
        <v>9</v>
      </c>
      <c r="B395" s="390" t="s">
        <v>151</v>
      </c>
      <c r="C395" s="395" t="s">
        <v>1107</v>
      </c>
      <c r="D395" s="193">
        <v>150032</v>
      </c>
    </row>
    <row r="396" spans="1:4" x14ac:dyDescent="0.2">
      <c r="A396" s="387">
        <v>15</v>
      </c>
      <c r="B396" s="390" t="s">
        <v>459</v>
      </c>
      <c r="C396" s="396" t="s">
        <v>1045</v>
      </c>
      <c r="D396" s="193">
        <v>150170</v>
      </c>
    </row>
    <row r="397" spans="1:4" x14ac:dyDescent="0.2">
      <c r="A397" s="387">
        <v>15</v>
      </c>
      <c r="B397" s="390" t="s">
        <v>459</v>
      </c>
      <c r="C397" s="396" t="s">
        <v>982</v>
      </c>
      <c r="D397" s="193">
        <v>150107</v>
      </c>
    </row>
    <row r="398" spans="1:4" x14ac:dyDescent="0.2">
      <c r="A398" s="387">
        <v>15</v>
      </c>
      <c r="B398" s="390" t="s">
        <v>459</v>
      </c>
      <c r="C398" s="395" t="s">
        <v>1054</v>
      </c>
      <c r="D398" s="193">
        <v>150082</v>
      </c>
    </row>
    <row r="399" spans="1:4" x14ac:dyDescent="0.2">
      <c r="A399" s="387">
        <v>15</v>
      </c>
      <c r="B399" s="390" t="s">
        <v>459</v>
      </c>
      <c r="C399" s="395" t="s">
        <v>1293</v>
      </c>
      <c r="D399" s="193">
        <v>150110</v>
      </c>
    </row>
    <row r="400" spans="1:4" ht="25.5" x14ac:dyDescent="0.2">
      <c r="A400" s="387">
        <v>15</v>
      </c>
      <c r="B400" s="390" t="s">
        <v>459</v>
      </c>
      <c r="C400" s="395" t="s">
        <v>3967</v>
      </c>
      <c r="D400" s="193">
        <v>150031</v>
      </c>
    </row>
    <row r="401" spans="1:4" x14ac:dyDescent="0.2">
      <c r="A401" s="387">
        <v>15</v>
      </c>
      <c r="B401" s="390" t="s">
        <v>459</v>
      </c>
      <c r="C401" s="396" t="s">
        <v>1399</v>
      </c>
      <c r="D401" s="193">
        <v>150190</v>
      </c>
    </row>
    <row r="402" spans="1:4" x14ac:dyDescent="0.2">
      <c r="A402" s="387">
        <v>15</v>
      </c>
      <c r="B402" s="390" t="s">
        <v>459</v>
      </c>
      <c r="C402" s="395" t="s">
        <v>1081</v>
      </c>
      <c r="D402" s="193">
        <v>150003</v>
      </c>
    </row>
    <row r="403" spans="1:4" ht="25.5" x14ac:dyDescent="0.2">
      <c r="A403" s="387">
        <v>15</v>
      </c>
      <c r="B403" s="390" t="s">
        <v>459</v>
      </c>
      <c r="C403" s="125" t="s">
        <v>1946</v>
      </c>
      <c r="D403" s="193">
        <v>150124</v>
      </c>
    </row>
    <row r="404" spans="1:4" ht="25.5" x14ac:dyDescent="0.2">
      <c r="A404" s="387">
        <v>4</v>
      </c>
      <c r="B404" s="390" t="s">
        <v>313</v>
      </c>
      <c r="C404" s="396" t="s">
        <v>3967</v>
      </c>
      <c r="D404" s="193">
        <v>150031</v>
      </c>
    </row>
    <row r="405" spans="1:4" x14ac:dyDescent="0.2">
      <c r="A405" s="387">
        <v>4</v>
      </c>
      <c r="B405" s="390" t="s">
        <v>313</v>
      </c>
      <c r="C405" s="41" t="s">
        <v>1277</v>
      </c>
      <c r="D405" s="193">
        <v>150137</v>
      </c>
    </row>
    <row r="406" spans="1:4" x14ac:dyDescent="0.2">
      <c r="A406" s="387">
        <v>14</v>
      </c>
      <c r="B406" s="390" t="s">
        <v>313</v>
      </c>
      <c r="C406" s="396" t="s">
        <v>1105</v>
      </c>
      <c r="D406" s="193">
        <v>150125</v>
      </c>
    </row>
    <row r="407" spans="1:4" x14ac:dyDescent="0.2">
      <c r="A407" s="387">
        <v>4</v>
      </c>
      <c r="B407" s="390" t="s">
        <v>313</v>
      </c>
      <c r="C407" s="396" t="s">
        <v>1108</v>
      </c>
      <c r="D407" s="193">
        <v>150061</v>
      </c>
    </row>
    <row r="408" spans="1:4" x14ac:dyDescent="0.2">
      <c r="A408" s="387">
        <v>4</v>
      </c>
      <c r="B408" s="390" t="s">
        <v>314</v>
      </c>
      <c r="C408" s="396" t="s">
        <v>1115</v>
      </c>
      <c r="D408" s="193">
        <v>150108</v>
      </c>
    </row>
    <row r="409" spans="1:4" x14ac:dyDescent="0.2">
      <c r="A409" s="387">
        <v>4</v>
      </c>
      <c r="B409" s="390" t="s">
        <v>314</v>
      </c>
      <c r="C409" s="41" t="s">
        <v>1277</v>
      </c>
      <c r="D409" s="193">
        <v>150137</v>
      </c>
    </row>
    <row r="410" spans="1:4" ht="25.5" x14ac:dyDescent="0.2">
      <c r="A410" s="387">
        <v>4</v>
      </c>
      <c r="B410" s="390" t="s">
        <v>314</v>
      </c>
      <c r="C410" s="395" t="s">
        <v>1257</v>
      </c>
      <c r="D410" s="193">
        <v>150125</v>
      </c>
    </row>
    <row r="411" spans="1:4" ht="25.5" x14ac:dyDescent="0.2">
      <c r="A411" s="387">
        <v>4</v>
      </c>
      <c r="B411" s="390" t="s">
        <v>314</v>
      </c>
      <c r="C411" s="398" t="s">
        <v>1363</v>
      </c>
      <c r="D411" s="193">
        <v>150033</v>
      </c>
    </row>
    <row r="412" spans="1:4" ht="25.5" x14ac:dyDescent="0.2">
      <c r="A412" s="387">
        <v>9</v>
      </c>
      <c r="B412" s="390" t="s">
        <v>152</v>
      </c>
      <c r="C412" s="395" t="s">
        <v>1119</v>
      </c>
      <c r="D412" s="193">
        <v>150091</v>
      </c>
    </row>
    <row r="413" spans="1:4" x14ac:dyDescent="0.2">
      <c r="A413" s="387">
        <v>15</v>
      </c>
      <c r="B413" s="390" t="s">
        <v>152</v>
      </c>
      <c r="C413" s="395" t="s">
        <v>1054</v>
      </c>
      <c r="D413" s="193">
        <v>150082</v>
      </c>
    </row>
    <row r="414" spans="1:4" ht="25.5" x14ac:dyDescent="0.2">
      <c r="A414" s="387">
        <v>9</v>
      </c>
      <c r="B414" s="390" t="s">
        <v>152</v>
      </c>
      <c r="C414" s="395" t="s">
        <v>1257</v>
      </c>
      <c r="D414" s="193">
        <v>150125</v>
      </c>
    </row>
    <row r="415" spans="1:4" x14ac:dyDescent="0.2">
      <c r="A415" s="387">
        <v>9</v>
      </c>
      <c r="B415" s="390" t="s">
        <v>152</v>
      </c>
      <c r="C415" s="395" t="s">
        <v>1107</v>
      </c>
      <c r="D415" s="193">
        <v>150032</v>
      </c>
    </row>
    <row r="416" spans="1:4" x14ac:dyDescent="0.2">
      <c r="A416" s="387">
        <v>9</v>
      </c>
      <c r="B416" s="390" t="s">
        <v>153</v>
      </c>
      <c r="C416" s="395" t="s">
        <v>1130</v>
      </c>
      <c r="D416" s="193">
        <v>150057</v>
      </c>
    </row>
    <row r="417" spans="1:4" ht="25.5" x14ac:dyDescent="0.2">
      <c r="A417" s="391">
        <v>2</v>
      </c>
      <c r="B417" s="390" t="s">
        <v>62</v>
      </c>
      <c r="C417" s="395" t="s">
        <v>1993</v>
      </c>
      <c r="D417" s="193">
        <v>150013</v>
      </c>
    </row>
    <row r="418" spans="1:4" x14ac:dyDescent="0.2">
      <c r="A418" s="391">
        <v>2</v>
      </c>
      <c r="B418" s="390" t="s">
        <v>62</v>
      </c>
      <c r="C418" s="396" t="s">
        <v>1380</v>
      </c>
      <c r="D418" s="193">
        <v>150135</v>
      </c>
    </row>
    <row r="419" spans="1:4" ht="25.5" x14ac:dyDescent="0.2">
      <c r="A419" s="391">
        <v>2</v>
      </c>
      <c r="B419" s="390" t="s">
        <v>62</v>
      </c>
      <c r="C419" s="395" t="s">
        <v>1275</v>
      </c>
      <c r="D419" s="193">
        <v>150097</v>
      </c>
    </row>
    <row r="420" spans="1:4" x14ac:dyDescent="0.2">
      <c r="A420" s="387">
        <v>5</v>
      </c>
      <c r="B420" s="390" t="s">
        <v>70</v>
      </c>
      <c r="C420" s="395" t="s">
        <v>1121</v>
      </c>
      <c r="D420" s="193">
        <v>150153</v>
      </c>
    </row>
    <row r="421" spans="1:4" ht="25.5" x14ac:dyDescent="0.2">
      <c r="A421" s="387">
        <v>5</v>
      </c>
      <c r="B421" s="390" t="s">
        <v>70</v>
      </c>
      <c r="C421" s="395" t="s">
        <v>3965</v>
      </c>
      <c r="D421" s="193">
        <v>150080</v>
      </c>
    </row>
    <row r="422" spans="1:4" ht="25.5" x14ac:dyDescent="0.2">
      <c r="A422" s="387">
        <v>5</v>
      </c>
      <c r="B422" s="390" t="s">
        <v>70</v>
      </c>
      <c r="C422" s="395" t="s">
        <v>1257</v>
      </c>
      <c r="D422" s="193">
        <v>150125</v>
      </c>
    </row>
    <row r="423" spans="1:4" ht="25.5" x14ac:dyDescent="0.2">
      <c r="A423" s="387">
        <v>5</v>
      </c>
      <c r="B423" s="390" t="s">
        <v>70</v>
      </c>
      <c r="C423" s="396" t="s">
        <v>2019</v>
      </c>
      <c r="D423" s="193">
        <v>150015</v>
      </c>
    </row>
    <row r="424" spans="1:4" ht="25.5" x14ac:dyDescent="0.2">
      <c r="A424" s="387">
        <v>15</v>
      </c>
      <c r="B424" s="390" t="s">
        <v>460</v>
      </c>
      <c r="C424" s="395" t="s">
        <v>2571</v>
      </c>
      <c r="D424" s="193">
        <v>150056</v>
      </c>
    </row>
    <row r="425" spans="1:4" ht="25.5" x14ac:dyDescent="0.2">
      <c r="A425" s="387">
        <v>15</v>
      </c>
      <c r="B425" s="390" t="s">
        <v>460</v>
      </c>
      <c r="C425" s="395" t="s">
        <v>2600</v>
      </c>
      <c r="D425" s="193">
        <v>150094</v>
      </c>
    </row>
    <row r="426" spans="1:4" x14ac:dyDescent="0.2">
      <c r="A426" s="387">
        <v>15</v>
      </c>
      <c r="B426" s="390" t="s">
        <v>460</v>
      </c>
      <c r="C426" s="395" t="s">
        <v>1293</v>
      </c>
      <c r="D426" s="193">
        <v>150110</v>
      </c>
    </row>
    <row r="427" spans="1:4" x14ac:dyDescent="0.2">
      <c r="A427" s="387">
        <v>3</v>
      </c>
      <c r="B427" s="390" t="s">
        <v>641</v>
      </c>
      <c r="C427" s="395" t="s">
        <v>1360</v>
      </c>
      <c r="D427" s="193">
        <v>150176</v>
      </c>
    </row>
    <row r="428" spans="1:4" x14ac:dyDescent="0.2">
      <c r="A428" s="387">
        <v>3</v>
      </c>
      <c r="B428" s="390" t="s">
        <v>641</v>
      </c>
      <c r="C428" s="395" t="s">
        <v>1120</v>
      </c>
      <c r="D428" s="193">
        <v>150100</v>
      </c>
    </row>
    <row r="429" spans="1:4" ht="51" x14ac:dyDescent="0.2">
      <c r="A429" s="387">
        <v>3</v>
      </c>
      <c r="B429" s="390" t="s">
        <v>641</v>
      </c>
      <c r="C429" s="394" t="s">
        <v>2066</v>
      </c>
      <c r="D429" s="193">
        <v>150083</v>
      </c>
    </row>
    <row r="430" spans="1:4" x14ac:dyDescent="0.2">
      <c r="A430" s="387">
        <v>3</v>
      </c>
      <c r="B430" s="390" t="s">
        <v>641</v>
      </c>
      <c r="C430" s="395" t="s">
        <v>1061</v>
      </c>
      <c r="D430" s="193">
        <v>150007</v>
      </c>
    </row>
    <row r="431" spans="1:4" ht="25.5" x14ac:dyDescent="0.2">
      <c r="A431" s="387">
        <v>3</v>
      </c>
      <c r="B431" s="390" t="s">
        <v>641</v>
      </c>
      <c r="C431" s="395" t="s">
        <v>2016</v>
      </c>
      <c r="D431" s="193">
        <v>150112</v>
      </c>
    </row>
    <row r="432" spans="1:4" x14ac:dyDescent="0.2">
      <c r="A432" s="387">
        <v>6</v>
      </c>
      <c r="B432" s="390" t="s">
        <v>247</v>
      </c>
      <c r="C432" s="395" t="s">
        <v>1045</v>
      </c>
      <c r="D432" s="193">
        <v>150170</v>
      </c>
    </row>
    <row r="433" spans="1:4" ht="25.5" x14ac:dyDescent="0.2">
      <c r="A433" s="387">
        <v>6</v>
      </c>
      <c r="B433" s="390" t="s">
        <v>247</v>
      </c>
      <c r="C433" s="395" t="s">
        <v>1116</v>
      </c>
      <c r="D433" s="193">
        <v>150084</v>
      </c>
    </row>
    <row r="434" spans="1:4" x14ac:dyDescent="0.2">
      <c r="A434" s="387">
        <v>6</v>
      </c>
      <c r="B434" s="390" t="s">
        <v>247</v>
      </c>
      <c r="C434" s="395" t="s">
        <v>1103</v>
      </c>
      <c r="D434" s="193">
        <v>150045</v>
      </c>
    </row>
    <row r="435" spans="1:4" ht="25.5" x14ac:dyDescent="0.2">
      <c r="A435" s="387">
        <v>6</v>
      </c>
      <c r="B435" s="390" t="s">
        <v>247</v>
      </c>
      <c r="C435" s="398" t="s">
        <v>1227</v>
      </c>
      <c r="D435" s="193">
        <v>150085</v>
      </c>
    </row>
    <row r="436" spans="1:4" x14ac:dyDescent="0.2">
      <c r="A436" s="387">
        <v>6</v>
      </c>
      <c r="B436" s="390" t="s">
        <v>247</v>
      </c>
      <c r="C436" s="395" t="s">
        <v>1055</v>
      </c>
      <c r="D436" s="193">
        <v>150128</v>
      </c>
    </row>
    <row r="437" spans="1:4" ht="25.5" x14ac:dyDescent="0.2">
      <c r="A437" s="387">
        <v>6</v>
      </c>
      <c r="B437" s="390" t="s">
        <v>247</v>
      </c>
      <c r="C437" s="395" t="s">
        <v>2601</v>
      </c>
      <c r="D437" s="193">
        <v>150093</v>
      </c>
    </row>
    <row r="438" spans="1:4" x14ac:dyDescent="0.2">
      <c r="A438" s="387">
        <v>6</v>
      </c>
      <c r="B438" s="390" t="s">
        <v>247</v>
      </c>
      <c r="C438" s="398" t="s">
        <v>1124</v>
      </c>
      <c r="D438" s="193">
        <v>150136</v>
      </c>
    </row>
    <row r="439" spans="1:4" ht="25.5" x14ac:dyDescent="0.2">
      <c r="A439" s="387">
        <v>6</v>
      </c>
      <c r="B439" s="390" t="s">
        <v>247</v>
      </c>
      <c r="C439" s="395" t="s">
        <v>1897</v>
      </c>
      <c r="D439" s="193">
        <v>150156</v>
      </c>
    </row>
    <row r="440" spans="1:4" ht="25.5" x14ac:dyDescent="0.2">
      <c r="A440" s="387">
        <v>6</v>
      </c>
      <c r="B440" s="390" t="s">
        <v>247</v>
      </c>
      <c r="C440" s="395" t="s">
        <v>2019</v>
      </c>
      <c r="D440" s="193">
        <v>150015</v>
      </c>
    </row>
    <row r="441" spans="1:4" x14ac:dyDescent="0.2">
      <c r="A441" s="387">
        <v>7</v>
      </c>
      <c r="B441" s="390" t="s">
        <v>143</v>
      </c>
      <c r="C441" s="395" t="s">
        <v>1045</v>
      </c>
      <c r="D441" s="193">
        <v>150170</v>
      </c>
    </row>
    <row r="442" spans="1:4" x14ac:dyDescent="0.2">
      <c r="A442" s="391">
        <v>7</v>
      </c>
      <c r="B442" s="390" t="s">
        <v>143</v>
      </c>
      <c r="C442" s="396" t="s">
        <v>1055</v>
      </c>
      <c r="D442" s="193">
        <v>150128</v>
      </c>
    </row>
    <row r="443" spans="1:4" ht="25.5" x14ac:dyDescent="0.2">
      <c r="A443" s="387">
        <v>7</v>
      </c>
      <c r="B443" s="390" t="s">
        <v>143</v>
      </c>
      <c r="C443" s="395" t="s">
        <v>2601</v>
      </c>
      <c r="D443" s="193">
        <v>150093</v>
      </c>
    </row>
    <row r="444" spans="1:4" x14ac:dyDescent="0.2">
      <c r="A444" s="387">
        <v>7</v>
      </c>
      <c r="B444" s="390" t="s">
        <v>143</v>
      </c>
      <c r="C444" s="395" t="s">
        <v>1293</v>
      </c>
      <c r="D444" s="193">
        <v>150110</v>
      </c>
    </row>
    <row r="445" spans="1:4" x14ac:dyDescent="0.2">
      <c r="A445" s="387">
        <v>7</v>
      </c>
      <c r="B445" s="390" t="s">
        <v>143</v>
      </c>
      <c r="C445" s="395" t="s">
        <v>1124</v>
      </c>
      <c r="D445" s="193">
        <v>150136</v>
      </c>
    </row>
    <row r="446" spans="1:4" ht="48.75" customHeight="1" x14ac:dyDescent="0.2">
      <c r="A446" s="387">
        <v>7</v>
      </c>
      <c r="B446" s="390" t="s">
        <v>143</v>
      </c>
      <c r="C446" s="395" t="s">
        <v>1131</v>
      </c>
      <c r="D446" s="193">
        <v>150111</v>
      </c>
    </row>
    <row r="447" spans="1:4" ht="42" customHeight="1" x14ac:dyDescent="0.2">
      <c r="A447" s="387">
        <v>7</v>
      </c>
      <c r="B447" s="390" t="s">
        <v>143</v>
      </c>
      <c r="C447" s="396" t="s">
        <v>1109</v>
      </c>
      <c r="D447" s="193">
        <v>150069</v>
      </c>
    </row>
    <row r="448" spans="1:4" x14ac:dyDescent="0.2">
      <c r="A448" s="387">
        <v>12</v>
      </c>
      <c r="B448" s="390" t="s">
        <v>35</v>
      </c>
      <c r="C448" s="396" t="s">
        <v>1125</v>
      </c>
      <c r="D448" s="193">
        <v>150043</v>
      </c>
    </row>
    <row r="449" spans="1:4" ht="25.5" x14ac:dyDescent="0.2">
      <c r="A449" s="387">
        <v>7</v>
      </c>
      <c r="B449" s="390" t="s">
        <v>144</v>
      </c>
      <c r="C449" s="396" t="s">
        <v>1052</v>
      </c>
      <c r="D449" s="193">
        <v>150184</v>
      </c>
    </row>
    <row r="450" spans="1:4" ht="25.5" x14ac:dyDescent="0.2">
      <c r="A450" s="387">
        <v>7</v>
      </c>
      <c r="B450" s="390" t="s">
        <v>144</v>
      </c>
      <c r="C450" s="396" t="s">
        <v>2601</v>
      </c>
      <c r="D450" s="193">
        <v>150093</v>
      </c>
    </row>
    <row r="451" spans="1:4" x14ac:dyDescent="0.2">
      <c r="A451" s="387">
        <v>7</v>
      </c>
      <c r="B451" s="390" t="s">
        <v>144</v>
      </c>
      <c r="C451" s="396" t="s">
        <v>1124</v>
      </c>
      <c r="D451" s="193">
        <v>150136</v>
      </c>
    </row>
    <row r="452" spans="1:4" x14ac:dyDescent="0.2">
      <c r="A452" s="387">
        <v>7</v>
      </c>
      <c r="B452" s="390" t="s">
        <v>144</v>
      </c>
      <c r="C452" s="395" t="s">
        <v>1400</v>
      </c>
      <c r="D452" s="193">
        <v>150050</v>
      </c>
    </row>
    <row r="453" spans="1:4" ht="25.5" x14ac:dyDescent="0.2">
      <c r="A453" s="387">
        <v>7</v>
      </c>
      <c r="B453" s="390" t="s">
        <v>144</v>
      </c>
      <c r="C453" s="395" t="s">
        <v>1131</v>
      </c>
      <c r="D453" s="193">
        <v>150111</v>
      </c>
    </row>
    <row r="454" spans="1:4" ht="25.5" x14ac:dyDescent="0.2">
      <c r="A454" s="387">
        <v>7</v>
      </c>
      <c r="B454" s="390" t="s">
        <v>144</v>
      </c>
      <c r="C454" s="394" t="s">
        <v>2018</v>
      </c>
      <c r="D454" s="193">
        <v>150016</v>
      </c>
    </row>
    <row r="455" spans="1:4" x14ac:dyDescent="0.2">
      <c r="A455" s="387">
        <v>7</v>
      </c>
      <c r="B455" s="390" t="s">
        <v>144</v>
      </c>
      <c r="C455" s="396" t="s">
        <v>1109</v>
      </c>
      <c r="D455" s="193">
        <v>150069</v>
      </c>
    </row>
    <row r="456" spans="1:4" x14ac:dyDescent="0.2">
      <c r="A456" s="387">
        <v>12</v>
      </c>
      <c r="B456" s="390" t="s">
        <v>36</v>
      </c>
      <c r="C456" s="395" t="s">
        <v>1064</v>
      </c>
      <c r="D456" s="193">
        <v>150029</v>
      </c>
    </row>
    <row r="457" spans="1:4" x14ac:dyDescent="0.2">
      <c r="A457" s="387">
        <v>12</v>
      </c>
      <c r="B457" s="390" t="s">
        <v>36</v>
      </c>
      <c r="C457" s="395" t="s">
        <v>1080</v>
      </c>
      <c r="D457" s="193">
        <v>150022</v>
      </c>
    </row>
    <row r="458" spans="1:4" x14ac:dyDescent="0.2">
      <c r="A458" s="387">
        <v>11</v>
      </c>
      <c r="B458" s="388" t="s">
        <v>29</v>
      </c>
      <c r="C458" s="396" t="s">
        <v>131</v>
      </c>
      <c r="D458" s="193">
        <v>150030</v>
      </c>
    </row>
    <row r="459" spans="1:4" x14ac:dyDescent="0.2">
      <c r="A459" s="387">
        <v>11</v>
      </c>
      <c r="B459" s="388" t="s">
        <v>29</v>
      </c>
      <c r="C459" s="400" t="s">
        <v>1123</v>
      </c>
      <c r="D459" s="193">
        <v>150075</v>
      </c>
    </row>
    <row r="460" spans="1:4" ht="25.5" x14ac:dyDescent="0.2">
      <c r="A460" s="387">
        <v>15</v>
      </c>
      <c r="B460" s="390" t="s">
        <v>461</v>
      </c>
      <c r="C460" s="395" t="s">
        <v>1119</v>
      </c>
      <c r="D460" s="193">
        <v>150091</v>
      </c>
    </row>
    <row r="461" spans="1:4" x14ac:dyDescent="0.2">
      <c r="A461" s="387">
        <v>15</v>
      </c>
      <c r="B461" s="390" t="s">
        <v>461</v>
      </c>
      <c r="C461" s="395" t="s">
        <v>982</v>
      </c>
      <c r="D461" s="29">
        <v>150107</v>
      </c>
    </row>
    <row r="462" spans="1:4" x14ac:dyDescent="0.2">
      <c r="A462" s="387">
        <v>15</v>
      </c>
      <c r="B462" s="390" t="s">
        <v>461</v>
      </c>
      <c r="C462" s="394" t="s">
        <v>1054</v>
      </c>
      <c r="D462" s="29">
        <v>150082</v>
      </c>
    </row>
    <row r="463" spans="1:4" ht="25.5" x14ac:dyDescent="0.2">
      <c r="A463" s="387">
        <v>15</v>
      </c>
      <c r="B463" s="390" t="s">
        <v>461</v>
      </c>
      <c r="C463" s="395" t="s">
        <v>2600</v>
      </c>
      <c r="D463" s="193">
        <v>150094</v>
      </c>
    </row>
    <row r="464" spans="1:4" x14ac:dyDescent="0.2">
      <c r="A464" s="387">
        <v>15</v>
      </c>
      <c r="B464" s="390" t="s">
        <v>461</v>
      </c>
      <c r="C464" s="395" t="s">
        <v>1082</v>
      </c>
      <c r="D464" s="193">
        <v>150067</v>
      </c>
    </row>
    <row r="465" spans="1:4" ht="25.5" x14ac:dyDescent="0.2">
      <c r="A465" s="387">
        <v>15</v>
      </c>
      <c r="B465" s="390" t="s">
        <v>461</v>
      </c>
      <c r="C465" s="125" t="s">
        <v>1946</v>
      </c>
      <c r="D465" s="193">
        <v>150124</v>
      </c>
    </row>
    <row r="466" spans="1:4" x14ac:dyDescent="0.2">
      <c r="A466" s="387">
        <v>14</v>
      </c>
      <c r="B466" s="390" t="s">
        <v>591</v>
      </c>
      <c r="C466" s="395" t="s">
        <v>1115</v>
      </c>
      <c r="D466" s="193">
        <v>150108</v>
      </c>
    </row>
    <row r="467" spans="1:4" ht="25.5" x14ac:dyDescent="0.2">
      <c r="A467" s="387">
        <v>14</v>
      </c>
      <c r="B467" s="390" t="s">
        <v>591</v>
      </c>
      <c r="C467" s="395" t="s">
        <v>3967</v>
      </c>
      <c r="D467" s="193">
        <v>150031</v>
      </c>
    </row>
    <row r="468" spans="1:4" x14ac:dyDescent="0.2">
      <c r="A468" s="387">
        <v>14</v>
      </c>
      <c r="B468" s="390" t="s">
        <v>591</v>
      </c>
      <c r="C468" s="395" t="s">
        <v>1127</v>
      </c>
      <c r="D468" s="193">
        <v>150095</v>
      </c>
    </row>
    <row r="469" spans="1:4" ht="25.5" x14ac:dyDescent="0.2">
      <c r="A469" s="387">
        <v>14</v>
      </c>
      <c r="B469" s="390" t="s">
        <v>591</v>
      </c>
      <c r="C469" s="395" t="s">
        <v>1867</v>
      </c>
      <c r="D469" s="193">
        <v>150020</v>
      </c>
    </row>
    <row r="470" spans="1:4" x14ac:dyDescent="0.2">
      <c r="A470" s="387">
        <v>8</v>
      </c>
      <c r="B470" s="390" t="s">
        <v>149</v>
      </c>
      <c r="C470" s="395" t="s">
        <v>1063</v>
      </c>
      <c r="D470" s="193">
        <v>150025</v>
      </c>
    </row>
    <row r="471" spans="1:4" ht="25.5" x14ac:dyDescent="0.2">
      <c r="A471" s="387">
        <v>8</v>
      </c>
      <c r="B471" s="390" t="s">
        <v>149</v>
      </c>
      <c r="C471" s="396" t="s">
        <v>1131</v>
      </c>
      <c r="D471" s="193">
        <v>150111</v>
      </c>
    </row>
    <row r="472" spans="1:4" x14ac:dyDescent="0.2">
      <c r="A472" s="387">
        <v>13</v>
      </c>
      <c r="B472" s="390" t="s">
        <v>406</v>
      </c>
      <c r="C472" s="395" t="s">
        <v>1058</v>
      </c>
      <c r="D472" s="193">
        <v>150042</v>
      </c>
    </row>
    <row r="473" spans="1:4" x14ac:dyDescent="0.2">
      <c r="A473" s="387">
        <v>13</v>
      </c>
      <c r="B473" s="390" t="s">
        <v>406</v>
      </c>
      <c r="C473" s="395" t="s">
        <v>1077</v>
      </c>
      <c r="D473" s="193">
        <v>150179</v>
      </c>
    </row>
    <row r="474" spans="1:4" ht="30.75" customHeight="1" x14ac:dyDescent="0.2">
      <c r="A474" s="387">
        <v>9</v>
      </c>
      <c r="B474" s="390" t="s">
        <v>154</v>
      </c>
      <c r="C474" s="395" t="s">
        <v>1131</v>
      </c>
      <c r="D474" s="193">
        <v>150111</v>
      </c>
    </row>
    <row r="475" spans="1:4" ht="29.25" customHeight="1" x14ac:dyDescent="0.2">
      <c r="A475" s="387">
        <v>9</v>
      </c>
      <c r="B475" s="390" t="s">
        <v>154</v>
      </c>
      <c r="C475" s="395" t="s">
        <v>1107</v>
      </c>
      <c r="D475" s="193">
        <v>150032</v>
      </c>
    </row>
    <row r="476" spans="1:4" ht="25.5" x14ac:dyDescent="0.2">
      <c r="A476" s="387">
        <v>9</v>
      </c>
      <c r="B476" s="390" t="s">
        <v>154</v>
      </c>
      <c r="C476" s="125" t="s">
        <v>2026</v>
      </c>
      <c r="D476" s="193">
        <v>150124</v>
      </c>
    </row>
    <row r="477" spans="1:4" ht="25.5" x14ac:dyDescent="0.2">
      <c r="A477" s="387">
        <v>14</v>
      </c>
      <c r="B477" s="390" t="s">
        <v>592</v>
      </c>
      <c r="C477" s="395" t="s">
        <v>3967</v>
      </c>
      <c r="D477" s="193">
        <v>150031</v>
      </c>
    </row>
    <row r="478" spans="1:4" x14ac:dyDescent="0.2">
      <c r="A478" s="387">
        <v>14</v>
      </c>
      <c r="B478" s="390" t="s">
        <v>592</v>
      </c>
      <c r="C478" s="395" t="s">
        <v>1127</v>
      </c>
      <c r="D478" s="193">
        <v>150095</v>
      </c>
    </row>
    <row r="479" spans="1:4" x14ac:dyDescent="0.2">
      <c r="A479" s="387">
        <v>14</v>
      </c>
      <c r="B479" s="390" t="s">
        <v>592</v>
      </c>
      <c r="C479" s="395" t="s">
        <v>1105</v>
      </c>
      <c r="D479" s="193">
        <v>150125</v>
      </c>
    </row>
    <row r="480" spans="1:4" x14ac:dyDescent="0.2">
      <c r="A480" s="387">
        <v>15</v>
      </c>
      <c r="B480" s="390" t="s">
        <v>462</v>
      </c>
      <c r="C480" s="395" t="s">
        <v>1045</v>
      </c>
      <c r="D480" s="193">
        <v>150170</v>
      </c>
    </row>
    <row r="481" spans="1:4" ht="25.5" x14ac:dyDescent="0.2">
      <c r="A481" s="387">
        <v>15</v>
      </c>
      <c r="B481" s="390" t="s">
        <v>462</v>
      </c>
      <c r="C481" s="395" t="s">
        <v>1119</v>
      </c>
      <c r="D481" s="193">
        <v>150091</v>
      </c>
    </row>
    <row r="482" spans="1:4" ht="38.25" x14ac:dyDescent="0.2">
      <c r="A482" s="387">
        <v>15</v>
      </c>
      <c r="B482" s="390" t="s">
        <v>462</v>
      </c>
      <c r="C482" s="308" t="s">
        <v>2101</v>
      </c>
      <c r="D482" s="193">
        <v>150103</v>
      </c>
    </row>
    <row r="483" spans="1:4" x14ac:dyDescent="0.2">
      <c r="A483" s="387">
        <v>15</v>
      </c>
      <c r="B483" s="390" t="s">
        <v>462</v>
      </c>
      <c r="C483" s="396" t="s">
        <v>982</v>
      </c>
      <c r="D483" s="193">
        <v>150107</v>
      </c>
    </row>
    <row r="484" spans="1:4" ht="25.5" x14ac:dyDescent="0.2">
      <c r="A484" s="387">
        <v>15</v>
      </c>
      <c r="B484" s="390" t="s">
        <v>462</v>
      </c>
      <c r="C484" s="395" t="s">
        <v>2571</v>
      </c>
      <c r="D484" s="193">
        <v>150056</v>
      </c>
    </row>
    <row r="485" spans="1:4" x14ac:dyDescent="0.2">
      <c r="A485" s="387">
        <v>15</v>
      </c>
      <c r="B485" s="390" t="s">
        <v>462</v>
      </c>
      <c r="C485" s="395" t="s">
        <v>1054</v>
      </c>
      <c r="D485" s="193">
        <v>150082</v>
      </c>
    </row>
    <row r="486" spans="1:4" ht="25.5" x14ac:dyDescent="0.2">
      <c r="A486" s="387">
        <v>15</v>
      </c>
      <c r="B486" s="390" t="s">
        <v>462</v>
      </c>
      <c r="C486" s="395" t="s">
        <v>2600</v>
      </c>
      <c r="D486" s="193">
        <v>150094</v>
      </c>
    </row>
    <row r="487" spans="1:4" ht="25.5" x14ac:dyDescent="0.2">
      <c r="A487" s="387">
        <v>15</v>
      </c>
      <c r="B487" s="390" t="s">
        <v>462</v>
      </c>
      <c r="C487" s="400" t="s">
        <v>1862</v>
      </c>
      <c r="D487" s="193">
        <v>150183</v>
      </c>
    </row>
    <row r="488" spans="1:4" x14ac:dyDescent="0.2">
      <c r="A488" s="387">
        <v>15</v>
      </c>
      <c r="B488" s="390" t="s">
        <v>462</v>
      </c>
      <c r="C488" s="395" t="s">
        <v>1293</v>
      </c>
      <c r="D488" s="193">
        <v>150110</v>
      </c>
    </row>
    <row r="489" spans="1:4" x14ac:dyDescent="0.2">
      <c r="A489" s="387">
        <v>15</v>
      </c>
      <c r="B489" s="388" t="s">
        <v>462</v>
      </c>
      <c r="C489" s="395" t="s">
        <v>1794</v>
      </c>
      <c r="D489" s="193">
        <v>150136</v>
      </c>
    </row>
    <row r="490" spans="1:4" ht="25.5" x14ac:dyDescent="0.2">
      <c r="A490" s="387">
        <v>15</v>
      </c>
      <c r="B490" s="390" t="s">
        <v>462</v>
      </c>
      <c r="C490" s="125" t="s">
        <v>1946</v>
      </c>
      <c r="D490" s="193">
        <v>150124</v>
      </c>
    </row>
    <row r="491" spans="1:4" x14ac:dyDescent="0.2">
      <c r="A491" s="387">
        <v>6</v>
      </c>
      <c r="B491" s="390" t="s">
        <v>248</v>
      </c>
      <c r="C491" s="395" t="s">
        <v>1045</v>
      </c>
      <c r="D491" s="193">
        <v>150170</v>
      </c>
    </row>
    <row r="492" spans="1:4" ht="25.5" x14ac:dyDescent="0.2">
      <c r="A492" s="387">
        <v>6</v>
      </c>
      <c r="B492" s="390" t="s">
        <v>248</v>
      </c>
      <c r="C492" s="395" t="s">
        <v>1116</v>
      </c>
      <c r="D492" s="193">
        <v>150084</v>
      </c>
    </row>
    <row r="493" spans="1:4" x14ac:dyDescent="0.2">
      <c r="A493" s="387">
        <v>6</v>
      </c>
      <c r="B493" s="390" t="s">
        <v>248</v>
      </c>
      <c r="C493" s="395" t="s">
        <v>1103</v>
      </c>
      <c r="D493" s="193">
        <v>150045</v>
      </c>
    </row>
    <row r="494" spans="1:4" ht="25.5" x14ac:dyDescent="0.2">
      <c r="A494" s="387">
        <v>6</v>
      </c>
      <c r="B494" s="390" t="s">
        <v>248</v>
      </c>
      <c r="C494" s="398" t="s">
        <v>1227</v>
      </c>
      <c r="D494" s="193">
        <v>150085</v>
      </c>
    </row>
    <row r="495" spans="1:4" x14ac:dyDescent="0.2">
      <c r="A495" s="387">
        <v>6</v>
      </c>
      <c r="B495" s="390" t="s">
        <v>248</v>
      </c>
      <c r="C495" s="396" t="s">
        <v>1055</v>
      </c>
      <c r="D495" s="193">
        <v>150128</v>
      </c>
    </row>
    <row r="496" spans="1:4" ht="25.5" x14ac:dyDescent="0.2">
      <c r="A496" s="387">
        <v>6</v>
      </c>
      <c r="B496" s="390" t="s">
        <v>248</v>
      </c>
      <c r="C496" s="396" t="s">
        <v>2601</v>
      </c>
      <c r="D496" s="193">
        <v>150093</v>
      </c>
    </row>
    <row r="497" spans="1:4" x14ac:dyDescent="0.2">
      <c r="A497" s="387">
        <v>6</v>
      </c>
      <c r="B497" s="390" t="s">
        <v>248</v>
      </c>
      <c r="C497" s="396" t="s">
        <v>1124</v>
      </c>
      <c r="D497" s="193">
        <v>150136</v>
      </c>
    </row>
    <row r="498" spans="1:4" ht="25.5" x14ac:dyDescent="0.2">
      <c r="A498" s="387">
        <v>6</v>
      </c>
      <c r="B498" s="390" t="s">
        <v>248</v>
      </c>
      <c r="C498" s="396" t="s">
        <v>1898</v>
      </c>
      <c r="D498" s="193">
        <v>150156</v>
      </c>
    </row>
    <row r="499" spans="1:4" ht="25.5" x14ac:dyDescent="0.2">
      <c r="A499" s="387">
        <v>6</v>
      </c>
      <c r="B499" s="390" t="s">
        <v>248</v>
      </c>
      <c r="C499" s="396" t="s">
        <v>2019</v>
      </c>
      <c r="D499" s="193">
        <v>150015</v>
      </c>
    </row>
    <row r="500" spans="1:4" x14ac:dyDescent="0.2">
      <c r="A500" s="387">
        <v>4</v>
      </c>
      <c r="B500" s="390" t="s">
        <v>315</v>
      </c>
      <c r="C500" s="396" t="s">
        <v>1115</v>
      </c>
      <c r="D500" s="193">
        <v>150108</v>
      </c>
    </row>
    <row r="501" spans="1:4" x14ac:dyDescent="0.2">
      <c r="A501" s="387">
        <v>4</v>
      </c>
      <c r="B501" s="390" t="s">
        <v>315</v>
      </c>
      <c r="C501" s="396" t="s">
        <v>1075</v>
      </c>
      <c r="D501" s="193">
        <v>150077</v>
      </c>
    </row>
    <row r="502" spans="1:4" x14ac:dyDescent="0.2">
      <c r="A502" s="387">
        <v>4</v>
      </c>
      <c r="B502" s="390" t="s">
        <v>315</v>
      </c>
      <c r="C502" s="396" t="s">
        <v>1241</v>
      </c>
      <c r="D502" s="193">
        <v>150199</v>
      </c>
    </row>
    <row r="503" spans="1:4" ht="25.5" x14ac:dyDescent="0.2">
      <c r="A503" s="387">
        <v>4</v>
      </c>
      <c r="B503" s="390" t="s">
        <v>315</v>
      </c>
      <c r="C503" s="390" t="s">
        <v>1363</v>
      </c>
      <c r="D503" s="193">
        <v>150033</v>
      </c>
    </row>
    <row r="504" spans="1:4" x14ac:dyDescent="0.2">
      <c r="A504" s="387">
        <v>6</v>
      </c>
      <c r="B504" s="388" t="s">
        <v>249</v>
      </c>
      <c r="C504" s="396" t="s">
        <v>1045</v>
      </c>
      <c r="D504" s="193">
        <v>150170</v>
      </c>
    </row>
    <row r="505" spans="1:4" ht="25.5" x14ac:dyDescent="0.2">
      <c r="A505" s="387">
        <v>6</v>
      </c>
      <c r="B505" s="388" t="s">
        <v>249</v>
      </c>
      <c r="C505" s="390" t="s">
        <v>1116</v>
      </c>
      <c r="D505" s="399">
        <v>150084</v>
      </c>
    </row>
    <row r="506" spans="1:4" ht="25.5" x14ac:dyDescent="0.2">
      <c r="A506" s="387">
        <v>6</v>
      </c>
      <c r="B506" s="388" t="s">
        <v>249</v>
      </c>
      <c r="C506" s="390" t="s">
        <v>1227</v>
      </c>
      <c r="D506" s="193">
        <v>150085</v>
      </c>
    </row>
    <row r="507" spans="1:4" x14ac:dyDescent="0.2">
      <c r="A507" s="387">
        <v>6</v>
      </c>
      <c r="B507" s="388" t="s">
        <v>249</v>
      </c>
      <c r="C507" s="396" t="s">
        <v>1055</v>
      </c>
      <c r="D507" s="193">
        <v>150128</v>
      </c>
    </row>
    <row r="508" spans="1:4" ht="25.5" x14ac:dyDescent="0.2">
      <c r="A508" s="387">
        <v>6</v>
      </c>
      <c r="B508" s="388" t="s">
        <v>249</v>
      </c>
      <c r="C508" s="396" t="s">
        <v>1897</v>
      </c>
      <c r="D508" s="193">
        <v>150156</v>
      </c>
    </row>
    <row r="509" spans="1:4" ht="25.5" x14ac:dyDescent="0.2">
      <c r="A509" s="387">
        <v>6</v>
      </c>
      <c r="B509" s="390" t="s">
        <v>249</v>
      </c>
      <c r="C509" s="396" t="s">
        <v>2019</v>
      </c>
      <c r="D509" s="193">
        <v>150015</v>
      </c>
    </row>
    <row r="510" spans="1:4" x14ac:dyDescent="0.2">
      <c r="A510" s="387">
        <v>14</v>
      </c>
      <c r="B510" s="390" t="s">
        <v>593</v>
      </c>
      <c r="C510" s="396" t="s">
        <v>1115</v>
      </c>
      <c r="D510" s="193">
        <v>150108</v>
      </c>
    </row>
    <row r="511" spans="1:4" ht="25.5" x14ac:dyDescent="0.2">
      <c r="A511" s="387">
        <v>14</v>
      </c>
      <c r="B511" s="390" t="s">
        <v>593</v>
      </c>
      <c r="C511" s="396" t="s">
        <v>3967</v>
      </c>
      <c r="D511" s="193">
        <v>150031</v>
      </c>
    </row>
    <row r="512" spans="1:4" x14ac:dyDescent="0.2">
      <c r="A512" s="387">
        <v>14</v>
      </c>
      <c r="B512" s="390" t="s">
        <v>593</v>
      </c>
      <c r="C512" s="395" t="s">
        <v>1127</v>
      </c>
      <c r="D512" s="193">
        <v>150095</v>
      </c>
    </row>
    <row r="513" spans="1:4" ht="25.5" x14ac:dyDescent="0.2">
      <c r="A513" s="387">
        <v>14</v>
      </c>
      <c r="B513" s="390" t="s">
        <v>593</v>
      </c>
      <c r="C513" s="395" t="s">
        <v>1257</v>
      </c>
      <c r="D513" s="193">
        <v>150125</v>
      </c>
    </row>
    <row r="514" spans="1:4" ht="25.5" x14ac:dyDescent="0.2">
      <c r="A514" s="387">
        <v>14</v>
      </c>
      <c r="B514" s="390" t="s">
        <v>593</v>
      </c>
      <c r="C514" s="395" t="s">
        <v>2019</v>
      </c>
      <c r="D514" s="193">
        <v>150015</v>
      </c>
    </row>
    <row r="515" spans="1:4" ht="25.5" x14ac:dyDescent="0.2">
      <c r="A515" s="391">
        <v>2</v>
      </c>
      <c r="B515" s="390" t="s">
        <v>305</v>
      </c>
      <c r="C515" s="395" t="s">
        <v>1993</v>
      </c>
      <c r="D515" s="193">
        <v>150013</v>
      </c>
    </row>
    <row r="516" spans="1:4" x14ac:dyDescent="0.2">
      <c r="A516" s="391">
        <v>2</v>
      </c>
      <c r="B516" s="390" t="s">
        <v>305</v>
      </c>
      <c r="C516" s="395" t="s">
        <v>1066</v>
      </c>
      <c r="D516" s="193">
        <v>150072</v>
      </c>
    </row>
    <row r="517" spans="1:4" x14ac:dyDescent="0.2">
      <c r="A517" s="391">
        <v>2</v>
      </c>
      <c r="B517" s="390" t="s">
        <v>305</v>
      </c>
      <c r="C517" s="395" t="s">
        <v>1380</v>
      </c>
      <c r="D517" s="193">
        <v>150135</v>
      </c>
    </row>
    <row r="518" spans="1:4" x14ac:dyDescent="0.2">
      <c r="A518" s="391">
        <v>2</v>
      </c>
      <c r="B518" s="390" t="s">
        <v>305</v>
      </c>
      <c r="C518" s="395" t="s">
        <v>1073</v>
      </c>
      <c r="D518" s="193">
        <v>150127</v>
      </c>
    </row>
    <row r="519" spans="1:4" ht="25.5" x14ac:dyDescent="0.2">
      <c r="A519" s="387">
        <v>2</v>
      </c>
      <c r="B519" s="390" t="s">
        <v>305</v>
      </c>
      <c r="C519" s="395" t="s">
        <v>1257</v>
      </c>
      <c r="D519" s="193">
        <v>150125</v>
      </c>
    </row>
    <row r="520" spans="1:4" ht="25.5" x14ac:dyDescent="0.2">
      <c r="A520" s="391">
        <v>2</v>
      </c>
      <c r="B520" s="390" t="s">
        <v>306</v>
      </c>
      <c r="C520" s="395" t="s">
        <v>1993</v>
      </c>
      <c r="D520" s="193">
        <v>150013</v>
      </c>
    </row>
    <row r="521" spans="1:4" ht="25.5" x14ac:dyDescent="0.2">
      <c r="A521" s="391">
        <v>2</v>
      </c>
      <c r="B521" s="390" t="s">
        <v>306</v>
      </c>
      <c r="C521" s="398" t="s">
        <v>1227</v>
      </c>
      <c r="D521" s="193">
        <v>150085</v>
      </c>
    </row>
    <row r="522" spans="1:4" x14ac:dyDescent="0.2">
      <c r="A522" s="391">
        <v>2</v>
      </c>
      <c r="B522" s="390" t="s">
        <v>306</v>
      </c>
      <c r="C522" s="395" t="s">
        <v>133</v>
      </c>
      <c r="D522" s="193">
        <v>150099</v>
      </c>
    </row>
    <row r="523" spans="1:4" x14ac:dyDescent="0.2">
      <c r="A523" s="391">
        <v>2</v>
      </c>
      <c r="B523" s="390" t="s">
        <v>306</v>
      </c>
      <c r="C523" s="395" t="s">
        <v>2021</v>
      </c>
      <c r="D523" s="193">
        <v>150167</v>
      </c>
    </row>
    <row r="524" spans="1:4" x14ac:dyDescent="0.2">
      <c r="A524" s="391">
        <v>2</v>
      </c>
      <c r="B524" s="390" t="s">
        <v>306</v>
      </c>
      <c r="C524" s="395" t="s">
        <v>1066</v>
      </c>
      <c r="D524" s="193">
        <v>150072</v>
      </c>
    </row>
    <row r="525" spans="1:4" x14ac:dyDescent="0.2">
      <c r="A525" s="391">
        <v>2</v>
      </c>
      <c r="B525" s="390" t="s">
        <v>306</v>
      </c>
      <c r="C525" s="395" t="s">
        <v>1380</v>
      </c>
      <c r="D525" s="193">
        <v>150135</v>
      </c>
    </row>
    <row r="526" spans="1:4" x14ac:dyDescent="0.2">
      <c r="A526" s="391">
        <v>2</v>
      </c>
      <c r="B526" s="390" t="s">
        <v>306</v>
      </c>
      <c r="C526" s="395" t="s">
        <v>1072</v>
      </c>
      <c r="D526" s="193">
        <v>150023</v>
      </c>
    </row>
    <row r="527" spans="1:4" ht="25.5" x14ac:dyDescent="0.2">
      <c r="A527" s="387">
        <v>6</v>
      </c>
      <c r="B527" s="390" t="s">
        <v>250</v>
      </c>
      <c r="C527" s="395" t="s">
        <v>1116</v>
      </c>
      <c r="D527" s="193">
        <v>150084</v>
      </c>
    </row>
    <row r="528" spans="1:4" x14ac:dyDescent="0.2">
      <c r="A528" s="387">
        <v>6</v>
      </c>
      <c r="B528" s="390" t="s">
        <v>250</v>
      </c>
      <c r="C528" s="395" t="s">
        <v>1103</v>
      </c>
      <c r="D528" s="193">
        <v>150045</v>
      </c>
    </row>
    <row r="529" spans="1:4" ht="25.5" x14ac:dyDescent="0.2">
      <c r="A529" s="387">
        <v>6</v>
      </c>
      <c r="B529" s="390" t="s">
        <v>250</v>
      </c>
      <c r="C529" s="398" t="s">
        <v>1227</v>
      </c>
      <c r="D529" s="193">
        <v>150085</v>
      </c>
    </row>
    <row r="530" spans="1:4" x14ac:dyDescent="0.2">
      <c r="A530" s="387">
        <v>6</v>
      </c>
      <c r="B530" s="390" t="s">
        <v>250</v>
      </c>
      <c r="C530" s="395" t="s">
        <v>1055</v>
      </c>
      <c r="D530" s="193">
        <v>150128</v>
      </c>
    </row>
    <row r="531" spans="1:4" ht="25.5" x14ac:dyDescent="0.2">
      <c r="A531" s="387">
        <v>6</v>
      </c>
      <c r="B531" s="390" t="s">
        <v>250</v>
      </c>
      <c r="C531" s="396" t="s">
        <v>2601</v>
      </c>
      <c r="D531" s="193">
        <v>150093</v>
      </c>
    </row>
    <row r="532" spans="1:4" x14ac:dyDescent="0.2">
      <c r="A532" s="387">
        <v>6</v>
      </c>
      <c r="B532" s="390" t="s">
        <v>250</v>
      </c>
      <c r="C532" s="395" t="s">
        <v>1124</v>
      </c>
      <c r="D532" s="193">
        <v>150136</v>
      </c>
    </row>
    <row r="533" spans="1:4" ht="15.75" customHeight="1" x14ac:dyDescent="0.2">
      <c r="A533" s="387">
        <v>6</v>
      </c>
      <c r="B533" s="390" t="s">
        <v>250</v>
      </c>
      <c r="C533" s="395" t="s">
        <v>1897</v>
      </c>
      <c r="D533" s="193">
        <v>150156</v>
      </c>
    </row>
    <row r="534" spans="1:4" ht="15.75" customHeight="1" x14ac:dyDescent="0.2">
      <c r="A534" s="387">
        <v>3</v>
      </c>
      <c r="B534" s="390" t="s">
        <v>642</v>
      </c>
      <c r="C534" s="395" t="s">
        <v>1993</v>
      </c>
      <c r="D534" s="193">
        <v>150013</v>
      </c>
    </row>
    <row r="535" spans="1:4" ht="14.25" customHeight="1" x14ac:dyDescent="0.2">
      <c r="A535" s="387">
        <v>3</v>
      </c>
      <c r="B535" s="390" t="s">
        <v>642</v>
      </c>
      <c r="C535" s="395" t="s">
        <v>1120</v>
      </c>
      <c r="D535" s="193">
        <v>150100</v>
      </c>
    </row>
    <row r="536" spans="1:4" ht="16.5" customHeight="1" x14ac:dyDescent="0.2">
      <c r="A536" s="387">
        <v>3</v>
      </c>
      <c r="B536" s="390" t="s">
        <v>642</v>
      </c>
      <c r="C536" s="396" t="s">
        <v>2020</v>
      </c>
      <c r="D536" s="193">
        <v>150140</v>
      </c>
    </row>
    <row r="537" spans="1:4" ht="24.75" customHeight="1" x14ac:dyDescent="0.2">
      <c r="A537" s="387">
        <v>3</v>
      </c>
      <c r="B537" s="390" t="s">
        <v>642</v>
      </c>
      <c r="C537" s="394" t="s">
        <v>2066</v>
      </c>
      <c r="D537" s="193">
        <v>150083</v>
      </c>
    </row>
    <row r="538" spans="1:4" ht="24.75" customHeight="1" x14ac:dyDescent="0.2">
      <c r="A538" s="387">
        <v>3</v>
      </c>
      <c r="B538" s="390" t="s">
        <v>642</v>
      </c>
      <c r="C538" s="395" t="s">
        <v>1061</v>
      </c>
      <c r="D538" s="193">
        <v>150007</v>
      </c>
    </row>
    <row r="539" spans="1:4" ht="16.5" customHeight="1" x14ac:dyDescent="0.2">
      <c r="A539" s="387">
        <v>3</v>
      </c>
      <c r="B539" s="390" t="s">
        <v>642</v>
      </c>
      <c r="C539" s="395" t="s">
        <v>3968</v>
      </c>
      <c r="D539" s="193">
        <v>150114</v>
      </c>
    </row>
    <row r="540" spans="1:4" x14ac:dyDescent="0.2">
      <c r="A540" s="387">
        <v>4</v>
      </c>
      <c r="B540" s="390" t="s">
        <v>316</v>
      </c>
      <c r="C540" s="395" t="s">
        <v>1115</v>
      </c>
      <c r="D540" s="193">
        <v>150108</v>
      </c>
    </row>
    <row r="541" spans="1:4" ht="25.5" x14ac:dyDescent="0.2">
      <c r="A541" s="387">
        <v>4</v>
      </c>
      <c r="B541" s="390" t="s">
        <v>316</v>
      </c>
      <c r="C541" s="395" t="s">
        <v>3967</v>
      </c>
      <c r="D541" s="193">
        <v>150031</v>
      </c>
    </row>
    <row r="542" spans="1:4" x14ac:dyDescent="0.2">
      <c r="A542" s="387">
        <v>4</v>
      </c>
      <c r="B542" s="390" t="s">
        <v>316</v>
      </c>
      <c r="C542" s="395" t="s">
        <v>1075</v>
      </c>
      <c r="D542" s="193">
        <v>150077</v>
      </c>
    </row>
    <row r="543" spans="1:4" x14ac:dyDescent="0.2">
      <c r="A543" s="387">
        <v>4</v>
      </c>
      <c r="B543" s="390" t="s">
        <v>316</v>
      </c>
      <c r="C543" s="396" t="s">
        <v>1241</v>
      </c>
      <c r="D543" s="193">
        <v>150199</v>
      </c>
    </row>
    <row r="544" spans="1:4" ht="25.5" x14ac:dyDescent="0.2">
      <c r="A544" s="387">
        <v>4</v>
      </c>
      <c r="B544" s="390" t="s">
        <v>316</v>
      </c>
      <c r="C544" s="398" t="s">
        <v>1363</v>
      </c>
      <c r="D544" s="193">
        <v>150033</v>
      </c>
    </row>
    <row r="545" spans="1:25" ht="51" x14ac:dyDescent="0.2">
      <c r="A545" s="387">
        <v>5</v>
      </c>
      <c r="B545" s="390" t="s">
        <v>71</v>
      </c>
      <c r="C545" s="394" t="s">
        <v>2066</v>
      </c>
      <c r="D545" s="193">
        <v>150083</v>
      </c>
    </row>
    <row r="546" spans="1:25" ht="25.5" x14ac:dyDescent="0.2">
      <c r="A546" s="387">
        <v>5</v>
      </c>
      <c r="B546" s="390" t="s">
        <v>71</v>
      </c>
      <c r="C546" s="396" t="s">
        <v>3965</v>
      </c>
      <c r="D546" s="193">
        <v>150080</v>
      </c>
    </row>
    <row r="547" spans="1:25" x14ac:dyDescent="0.2">
      <c r="A547" s="387">
        <v>5</v>
      </c>
      <c r="B547" s="390" t="s">
        <v>71</v>
      </c>
      <c r="C547" s="395" t="s">
        <v>1081</v>
      </c>
      <c r="D547" s="193">
        <v>150003</v>
      </c>
    </row>
    <row r="548" spans="1:25" ht="25.5" x14ac:dyDescent="0.2">
      <c r="A548" s="387">
        <v>5</v>
      </c>
      <c r="B548" s="390" t="s">
        <v>71</v>
      </c>
      <c r="C548" s="395" t="s">
        <v>2019</v>
      </c>
      <c r="D548" s="193">
        <v>150015</v>
      </c>
      <c r="E548" s="401"/>
      <c r="F548" s="401"/>
      <c r="G548" s="401"/>
      <c r="H548" s="401"/>
      <c r="I548" s="401"/>
      <c r="J548" s="401"/>
      <c r="K548" s="401"/>
      <c r="L548" s="401"/>
      <c r="M548" s="401"/>
      <c r="N548" s="401"/>
      <c r="O548" s="401"/>
      <c r="P548" s="401"/>
      <c r="Q548" s="401"/>
      <c r="R548" s="401"/>
      <c r="S548" s="401"/>
      <c r="T548" s="401"/>
      <c r="U548" s="401"/>
      <c r="V548" s="401"/>
      <c r="W548" s="401"/>
      <c r="X548" s="401"/>
      <c r="Y548" s="401"/>
    </row>
    <row r="549" spans="1:25" ht="25.5" x14ac:dyDescent="0.2">
      <c r="A549" s="387">
        <v>14</v>
      </c>
      <c r="B549" s="390" t="s">
        <v>594</v>
      </c>
      <c r="C549" s="395" t="s">
        <v>3967</v>
      </c>
      <c r="D549" s="193">
        <v>150031</v>
      </c>
      <c r="E549" s="401"/>
      <c r="F549" s="401"/>
      <c r="G549" s="401"/>
      <c r="H549" s="401"/>
      <c r="I549" s="401"/>
      <c r="J549" s="401"/>
      <c r="K549" s="401"/>
      <c r="L549" s="401"/>
      <c r="M549" s="401"/>
      <c r="N549" s="401"/>
      <c r="O549" s="401"/>
      <c r="P549" s="401"/>
      <c r="Q549" s="401"/>
      <c r="R549" s="401"/>
      <c r="S549" s="401"/>
      <c r="T549" s="401"/>
      <c r="U549" s="401"/>
      <c r="V549" s="401"/>
      <c r="W549" s="401"/>
      <c r="X549" s="401"/>
      <c r="Y549" s="401"/>
    </row>
    <row r="550" spans="1:25" x14ac:dyDescent="0.2">
      <c r="A550" s="387">
        <v>14</v>
      </c>
      <c r="B550" s="390" t="s">
        <v>594</v>
      </c>
      <c r="C550" s="395" t="s">
        <v>1127</v>
      </c>
      <c r="D550" s="193">
        <v>150095</v>
      </c>
      <c r="E550" s="401"/>
      <c r="F550" s="401"/>
      <c r="G550" s="401"/>
      <c r="H550" s="401"/>
      <c r="I550" s="401"/>
      <c r="J550" s="401"/>
      <c r="K550" s="401"/>
      <c r="L550" s="401"/>
      <c r="M550" s="401"/>
      <c r="N550" s="401"/>
      <c r="O550" s="401"/>
      <c r="P550" s="401"/>
      <c r="Q550" s="401"/>
      <c r="R550" s="401"/>
      <c r="S550" s="401"/>
      <c r="T550" s="401"/>
      <c r="U550" s="401"/>
      <c r="V550" s="401"/>
      <c r="W550" s="401"/>
      <c r="X550" s="401"/>
      <c r="Y550" s="401"/>
    </row>
    <row r="551" spans="1:25" ht="25.5" x14ac:dyDescent="0.2">
      <c r="A551" s="387">
        <v>14</v>
      </c>
      <c r="B551" s="390" t="s">
        <v>594</v>
      </c>
      <c r="C551" s="395" t="s">
        <v>1257</v>
      </c>
      <c r="D551" s="193">
        <v>150125</v>
      </c>
      <c r="E551" s="401"/>
      <c r="F551" s="401"/>
      <c r="G551" s="401"/>
      <c r="H551" s="401"/>
      <c r="I551" s="401"/>
      <c r="J551" s="401"/>
      <c r="K551" s="401"/>
      <c r="L551" s="401"/>
      <c r="M551" s="401"/>
      <c r="N551" s="401"/>
      <c r="O551" s="401"/>
      <c r="P551" s="401"/>
      <c r="Q551" s="401"/>
      <c r="R551" s="401"/>
      <c r="S551" s="401"/>
      <c r="T551" s="401"/>
      <c r="U551" s="401"/>
      <c r="V551" s="401"/>
      <c r="W551" s="401"/>
      <c r="X551" s="401"/>
      <c r="Y551" s="401"/>
    </row>
    <row r="552" spans="1:25" x14ac:dyDescent="0.2">
      <c r="A552" s="387">
        <v>3</v>
      </c>
      <c r="B552" s="390" t="s">
        <v>75</v>
      </c>
      <c r="C552" s="395" t="s">
        <v>1360</v>
      </c>
      <c r="D552" s="193">
        <v>150176</v>
      </c>
      <c r="E552" s="401"/>
      <c r="F552" s="401"/>
      <c r="G552" s="401"/>
      <c r="H552" s="401"/>
      <c r="I552" s="401"/>
      <c r="J552" s="401"/>
      <c r="K552" s="401"/>
      <c r="L552" s="401"/>
      <c r="M552" s="401"/>
      <c r="N552" s="401"/>
      <c r="O552" s="401"/>
      <c r="P552" s="401"/>
      <c r="Q552" s="401"/>
      <c r="R552" s="401"/>
      <c r="S552" s="401"/>
      <c r="T552" s="401"/>
      <c r="U552" s="401"/>
      <c r="V552" s="401"/>
      <c r="W552" s="401"/>
      <c r="X552" s="401"/>
      <c r="Y552" s="401"/>
    </row>
    <row r="553" spans="1:25" ht="25.5" x14ac:dyDescent="0.2">
      <c r="A553" s="387">
        <v>3</v>
      </c>
      <c r="B553" s="390" t="s">
        <v>75</v>
      </c>
      <c r="C553" s="395" t="s">
        <v>1993</v>
      </c>
      <c r="D553" s="193">
        <v>150013</v>
      </c>
      <c r="E553" s="401"/>
      <c r="F553" s="401"/>
      <c r="G553" s="401"/>
      <c r="H553" s="401"/>
      <c r="I553" s="401"/>
      <c r="J553" s="401"/>
      <c r="K553" s="401"/>
      <c r="L553" s="401"/>
      <c r="M553" s="401"/>
      <c r="N553" s="401"/>
      <c r="O553" s="401"/>
      <c r="P553" s="401"/>
      <c r="Q553" s="401"/>
      <c r="R553" s="401"/>
      <c r="S553" s="401"/>
      <c r="T553" s="401"/>
      <c r="U553" s="401"/>
      <c r="V553" s="401"/>
      <c r="W553" s="401"/>
      <c r="X553" s="401"/>
      <c r="Y553" s="401"/>
    </row>
    <row r="554" spans="1:25" x14ac:dyDescent="0.2">
      <c r="A554" s="387">
        <v>3</v>
      </c>
      <c r="B554" s="390" t="s">
        <v>75</v>
      </c>
      <c r="C554" s="398" t="s">
        <v>1120</v>
      </c>
      <c r="D554" s="399">
        <v>150100</v>
      </c>
      <c r="E554" s="401"/>
      <c r="F554" s="401"/>
      <c r="G554" s="401"/>
      <c r="H554" s="401"/>
      <c r="I554" s="401"/>
      <c r="J554" s="401"/>
      <c r="K554" s="401"/>
      <c r="L554" s="401"/>
      <c r="M554" s="401"/>
      <c r="N554" s="401"/>
      <c r="O554" s="401"/>
      <c r="P554" s="401"/>
      <c r="Q554" s="401"/>
      <c r="R554" s="401"/>
      <c r="S554" s="401"/>
      <c r="T554" s="401"/>
      <c r="U554" s="401"/>
      <c r="V554" s="401"/>
      <c r="W554" s="401"/>
      <c r="X554" s="401"/>
      <c r="Y554" s="401"/>
    </row>
    <row r="555" spans="1:25" ht="25.5" x14ac:dyDescent="0.2">
      <c r="A555" s="387">
        <v>3</v>
      </c>
      <c r="B555" s="390" t="s">
        <v>75</v>
      </c>
      <c r="C555" s="395" t="s">
        <v>2020</v>
      </c>
      <c r="D555" s="193">
        <v>150140</v>
      </c>
      <c r="E555" s="401"/>
      <c r="F555" s="401"/>
      <c r="G555" s="401"/>
      <c r="H555" s="401"/>
      <c r="I555" s="401"/>
      <c r="J555" s="401"/>
      <c r="K555" s="401"/>
      <c r="L555" s="401"/>
      <c r="M555" s="401"/>
      <c r="N555" s="401"/>
      <c r="O555" s="401"/>
      <c r="P555" s="401"/>
      <c r="Q555" s="401"/>
      <c r="R555" s="401"/>
      <c r="S555" s="401"/>
      <c r="T555" s="401"/>
      <c r="U555" s="401"/>
      <c r="V555" s="401"/>
      <c r="W555" s="401"/>
      <c r="X555" s="401"/>
      <c r="Y555" s="401"/>
    </row>
    <row r="556" spans="1:25" ht="51" x14ac:dyDescent="0.2">
      <c r="A556" s="387">
        <v>3</v>
      </c>
      <c r="B556" s="390" t="s">
        <v>75</v>
      </c>
      <c r="C556" s="394" t="s">
        <v>2066</v>
      </c>
      <c r="D556" s="193">
        <v>150083</v>
      </c>
      <c r="E556" s="401"/>
      <c r="F556" s="401"/>
      <c r="G556" s="401"/>
      <c r="H556" s="401"/>
      <c r="I556" s="401"/>
      <c r="J556" s="401"/>
      <c r="K556" s="401"/>
      <c r="L556" s="401"/>
      <c r="M556" s="401"/>
      <c r="N556" s="401"/>
      <c r="O556" s="401"/>
      <c r="P556" s="401"/>
      <c r="Q556" s="401"/>
      <c r="R556" s="401"/>
      <c r="S556" s="401"/>
      <c r="T556" s="401"/>
      <c r="U556" s="401"/>
      <c r="V556" s="401"/>
      <c r="W556" s="401"/>
      <c r="X556" s="401"/>
      <c r="Y556" s="401"/>
    </row>
    <row r="557" spans="1:25" x14ac:dyDescent="0.2">
      <c r="A557" s="387">
        <v>3</v>
      </c>
      <c r="B557" s="390" t="s">
        <v>75</v>
      </c>
      <c r="C557" s="395" t="s">
        <v>1061</v>
      </c>
      <c r="D557" s="193">
        <v>150007</v>
      </c>
      <c r="E557" s="401"/>
      <c r="F557" s="401"/>
      <c r="G557" s="401"/>
      <c r="H557" s="401"/>
      <c r="I557" s="401"/>
      <c r="J557" s="401"/>
      <c r="K557" s="401"/>
      <c r="L557" s="401"/>
      <c r="M557" s="401"/>
      <c r="N557" s="401"/>
      <c r="O557" s="401"/>
      <c r="P557" s="401"/>
      <c r="Q557" s="401"/>
      <c r="R557" s="401"/>
      <c r="S557" s="401"/>
      <c r="T557" s="401"/>
      <c r="U557" s="401"/>
      <c r="V557" s="401"/>
      <c r="W557" s="401"/>
      <c r="X557" s="401"/>
      <c r="Y557" s="401"/>
    </row>
    <row r="558" spans="1:25" ht="25.5" x14ac:dyDescent="0.2">
      <c r="A558" s="391">
        <v>3</v>
      </c>
      <c r="B558" s="390" t="s">
        <v>75</v>
      </c>
      <c r="C558" s="395" t="s">
        <v>3968</v>
      </c>
      <c r="D558" s="193">
        <v>150114</v>
      </c>
      <c r="E558" s="401"/>
      <c r="F558" s="401"/>
      <c r="G558" s="401"/>
      <c r="H558" s="401"/>
      <c r="I558" s="401"/>
      <c r="J558" s="401"/>
      <c r="K558" s="401"/>
      <c r="L558" s="401"/>
      <c r="M558" s="401"/>
      <c r="N558" s="401"/>
      <c r="O558" s="401"/>
      <c r="P558" s="401"/>
      <c r="Q558" s="401"/>
      <c r="R558" s="401"/>
      <c r="S558" s="401"/>
      <c r="T558" s="401"/>
      <c r="U558" s="401"/>
      <c r="V558" s="401"/>
      <c r="W558" s="401"/>
      <c r="X558" s="401"/>
      <c r="Y558" s="401"/>
    </row>
    <row r="559" spans="1:25" x14ac:dyDescent="0.2">
      <c r="A559" s="387">
        <v>13</v>
      </c>
      <c r="B559" s="390" t="s">
        <v>407</v>
      </c>
      <c r="C559" s="395" t="s">
        <v>1089</v>
      </c>
      <c r="D559" s="193">
        <v>150090</v>
      </c>
      <c r="E559" s="401"/>
      <c r="F559" s="401"/>
      <c r="G559" s="401"/>
      <c r="H559" s="401"/>
      <c r="I559" s="401"/>
      <c r="J559" s="401"/>
      <c r="K559" s="401"/>
      <c r="L559" s="401"/>
      <c r="M559" s="401"/>
      <c r="N559" s="401"/>
      <c r="O559" s="401"/>
      <c r="P559" s="401"/>
      <c r="Q559" s="401"/>
      <c r="R559" s="401"/>
      <c r="S559" s="401"/>
      <c r="T559" s="401"/>
      <c r="U559" s="401"/>
      <c r="V559" s="401"/>
      <c r="W559" s="401"/>
      <c r="X559" s="401"/>
      <c r="Y559" s="401"/>
    </row>
    <row r="560" spans="1:25" x14ac:dyDescent="0.2">
      <c r="A560" s="387">
        <v>13</v>
      </c>
      <c r="B560" s="390" t="s">
        <v>407</v>
      </c>
      <c r="C560" s="395" t="s">
        <v>1114</v>
      </c>
      <c r="D560" s="193">
        <v>150034</v>
      </c>
      <c r="E560" s="403"/>
      <c r="F560" s="403"/>
      <c r="G560" s="403"/>
      <c r="H560" s="403"/>
      <c r="I560" s="403"/>
      <c r="J560" s="403"/>
      <c r="K560" s="403"/>
      <c r="L560" s="403"/>
      <c r="M560" s="403"/>
      <c r="N560" s="403"/>
      <c r="O560" s="403"/>
      <c r="P560" s="403"/>
      <c r="Q560" s="403"/>
      <c r="R560" s="403"/>
      <c r="S560" s="403"/>
      <c r="T560" s="403"/>
      <c r="U560" s="403"/>
      <c r="V560" s="403"/>
      <c r="W560" s="403"/>
      <c r="X560" s="403"/>
      <c r="Y560" s="403"/>
    </row>
    <row r="561" spans="1:25" x14ac:dyDescent="0.2">
      <c r="A561" s="387">
        <v>12</v>
      </c>
      <c r="B561" s="390" t="s">
        <v>37</v>
      </c>
      <c r="C561" s="395" t="s">
        <v>1125</v>
      </c>
      <c r="D561" s="193">
        <v>150043</v>
      </c>
      <c r="E561" s="403"/>
      <c r="F561" s="403"/>
      <c r="G561" s="403"/>
      <c r="H561" s="403"/>
      <c r="I561" s="403"/>
      <c r="J561" s="403"/>
      <c r="K561" s="403"/>
      <c r="L561" s="403"/>
      <c r="M561" s="403"/>
      <c r="N561" s="403"/>
      <c r="O561" s="403"/>
      <c r="P561" s="403"/>
      <c r="Q561" s="403"/>
      <c r="R561" s="403"/>
      <c r="S561" s="403"/>
      <c r="T561" s="403"/>
      <c r="U561" s="403"/>
      <c r="V561" s="403"/>
      <c r="W561" s="403"/>
      <c r="X561" s="403"/>
      <c r="Y561" s="403"/>
    </row>
    <row r="562" spans="1:25" x14ac:dyDescent="0.2">
      <c r="A562" s="387">
        <v>12</v>
      </c>
      <c r="B562" s="390" t="s">
        <v>37</v>
      </c>
      <c r="C562" s="395" t="s">
        <v>1130</v>
      </c>
      <c r="D562" s="193">
        <v>150057</v>
      </c>
      <c r="E562" s="401"/>
      <c r="F562" s="401"/>
      <c r="G562" s="401"/>
      <c r="H562" s="401"/>
      <c r="I562" s="401"/>
      <c r="J562" s="401"/>
      <c r="K562" s="401"/>
      <c r="L562" s="401"/>
      <c r="M562" s="401"/>
      <c r="N562" s="401"/>
      <c r="O562" s="401"/>
      <c r="P562" s="401"/>
      <c r="Q562" s="401"/>
      <c r="R562" s="401"/>
      <c r="S562" s="401"/>
      <c r="T562" s="401"/>
      <c r="U562" s="401"/>
      <c r="V562" s="401"/>
      <c r="W562" s="401"/>
      <c r="X562" s="401"/>
      <c r="Y562" s="401"/>
    </row>
    <row r="563" spans="1:25" x14ac:dyDescent="0.2">
      <c r="A563" s="397">
        <v>15</v>
      </c>
      <c r="B563" s="390" t="s">
        <v>463</v>
      </c>
      <c r="C563" s="395" t="s">
        <v>1045</v>
      </c>
      <c r="D563" s="193">
        <v>150170</v>
      </c>
    </row>
    <row r="564" spans="1:25" ht="25.5" x14ac:dyDescent="0.2">
      <c r="A564" s="387">
        <v>15</v>
      </c>
      <c r="B564" s="390" t="s">
        <v>463</v>
      </c>
      <c r="C564" s="395" t="s">
        <v>1119</v>
      </c>
      <c r="D564" s="193">
        <v>150091</v>
      </c>
    </row>
    <row r="565" spans="1:25" x14ac:dyDescent="0.2">
      <c r="A565" s="387">
        <v>15</v>
      </c>
      <c r="B565" s="390" t="s">
        <v>463</v>
      </c>
      <c r="C565" s="395" t="s">
        <v>982</v>
      </c>
      <c r="D565" s="193">
        <v>150107</v>
      </c>
    </row>
    <row r="566" spans="1:25" x14ac:dyDescent="0.2">
      <c r="A566" s="387">
        <v>15</v>
      </c>
      <c r="B566" s="390" t="s">
        <v>463</v>
      </c>
      <c r="C566" s="396" t="s">
        <v>1054</v>
      </c>
      <c r="D566" s="193">
        <v>150082</v>
      </c>
    </row>
    <row r="567" spans="1:25" ht="25.5" x14ac:dyDescent="0.2">
      <c r="A567" s="387">
        <v>15</v>
      </c>
      <c r="B567" s="390" t="s">
        <v>463</v>
      </c>
      <c r="C567" s="395" t="s">
        <v>2600</v>
      </c>
      <c r="D567" s="193">
        <v>150094</v>
      </c>
    </row>
    <row r="568" spans="1:25" ht="25.5" x14ac:dyDescent="0.2">
      <c r="A568" s="387">
        <v>15</v>
      </c>
      <c r="B568" s="390" t="s">
        <v>463</v>
      </c>
      <c r="C568" s="400" t="s">
        <v>1862</v>
      </c>
      <c r="D568" s="193">
        <v>150183</v>
      </c>
    </row>
    <row r="569" spans="1:25" x14ac:dyDescent="0.2">
      <c r="A569" s="387">
        <v>15</v>
      </c>
      <c r="B569" s="390" t="s">
        <v>463</v>
      </c>
      <c r="C569" s="395" t="s">
        <v>1293</v>
      </c>
      <c r="D569" s="193">
        <v>150110</v>
      </c>
    </row>
    <row r="570" spans="1:25" ht="38.25" x14ac:dyDescent="0.2">
      <c r="A570" s="387">
        <v>15</v>
      </c>
      <c r="B570" s="388" t="s">
        <v>463</v>
      </c>
      <c r="C570" s="125" t="s">
        <v>2067</v>
      </c>
      <c r="D570" s="193">
        <v>150126</v>
      </c>
    </row>
    <row r="571" spans="1:25" ht="38.25" x14ac:dyDescent="0.2">
      <c r="A571" s="387">
        <v>15</v>
      </c>
      <c r="B571" s="390" t="s">
        <v>463</v>
      </c>
      <c r="C571" s="125" t="s">
        <v>2067</v>
      </c>
      <c r="D571" s="193">
        <v>150126</v>
      </c>
    </row>
    <row r="572" spans="1:25" x14ac:dyDescent="0.2">
      <c r="A572" s="387">
        <v>15</v>
      </c>
      <c r="B572" s="390" t="s">
        <v>463</v>
      </c>
      <c r="C572" s="395" t="s">
        <v>1071</v>
      </c>
      <c r="D572" s="193">
        <v>150008</v>
      </c>
    </row>
    <row r="573" spans="1:25" ht="25.5" x14ac:dyDescent="0.2">
      <c r="A573" s="387">
        <v>15</v>
      </c>
      <c r="B573" s="390" t="s">
        <v>463</v>
      </c>
      <c r="C573" s="11" t="s">
        <v>1946</v>
      </c>
      <c r="D573" s="193">
        <v>150124</v>
      </c>
      <c r="E573" s="25"/>
      <c r="F573" s="25"/>
      <c r="G573" s="25"/>
      <c r="H573" s="25"/>
      <c r="I573" s="25"/>
      <c r="J573" s="25"/>
      <c r="K573" s="25"/>
    </row>
    <row r="574" spans="1:25" x14ac:dyDescent="0.2">
      <c r="A574" s="392"/>
      <c r="B574" s="414"/>
      <c r="C574" s="415"/>
      <c r="D574" s="416"/>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1144</v>
      </c>
      <c r="B1" s="2" t="s">
        <v>714</v>
      </c>
      <c r="C1" s="2" t="s">
        <v>1143</v>
      </c>
      <c r="D1" s="2" t="s">
        <v>995</v>
      </c>
    </row>
    <row r="2" spans="1:4" s="24" customFormat="1" ht="25.5" x14ac:dyDescent="0.2">
      <c r="A2" s="198" t="s">
        <v>1958</v>
      </c>
      <c r="B2" s="357" t="s">
        <v>99</v>
      </c>
      <c r="C2" s="358">
        <v>8</v>
      </c>
      <c r="D2" s="358">
        <v>400051</v>
      </c>
    </row>
    <row r="3" spans="1:4" x14ac:dyDescent="0.2">
      <c r="A3" s="198" t="s">
        <v>1145</v>
      </c>
      <c r="B3" s="24" t="s">
        <v>628</v>
      </c>
      <c r="C3">
        <v>15</v>
      </c>
      <c r="D3">
        <v>400040</v>
      </c>
    </row>
    <row r="4" spans="1:4" x14ac:dyDescent="0.2">
      <c r="A4" s="198" t="s">
        <v>2000</v>
      </c>
      <c r="B4" s="24" t="s">
        <v>2001</v>
      </c>
      <c r="C4" s="24"/>
      <c r="D4" s="24">
        <v>400050</v>
      </c>
    </row>
    <row r="5" spans="1:4" x14ac:dyDescent="0.2">
      <c r="A5" s="198" t="s">
        <v>2002</v>
      </c>
      <c r="B5" s="24" t="s">
        <v>727</v>
      </c>
      <c r="D5">
        <v>400048</v>
      </c>
    </row>
    <row r="6" spans="1:4" x14ac:dyDescent="0.2">
      <c r="A6" s="198" t="s">
        <v>1172</v>
      </c>
      <c r="B6" s="357" t="s">
        <v>327</v>
      </c>
      <c r="C6" s="358">
        <v>10</v>
      </c>
      <c r="D6" s="358">
        <v>400045</v>
      </c>
    </row>
    <row r="7" spans="1:4" ht="25.5" x14ac:dyDescent="0.2">
      <c r="A7" s="198" t="s">
        <v>1175</v>
      </c>
      <c r="B7" s="357" t="s">
        <v>614</v>
      </c>
      <c r="C7" s="358">
        <v>16</v>
      </c>
      <c r="D7" s="358">
        <v>400042</v>
      </c>
    </row>
    <row r="8" spans="1:4" x14ac:dyDescent="0.2">
      <c r="A8" s="198" t="s">
        <v>1146</v>
      </c>
      <c r="B8" s="24" t="s">
        <v>489</v>
      </c>
      <c r="C8">
        <v>13</v>
      </c>
      <c r="D8">
        <v>400043</v>
      </c>
    </row>
    <row r="9" spans="1:4" x14ac:dyDescent="0.2">
      <c r="A9" s="198" t="s">
        <v>1177</v>
      </c>
      <c r="B9" s="357" t="s">
        <v>622</v>
      </c>
      <c r="C9" s="358">
        <v>8</v>
      </c>
      <c r="D9" s="358">
        <v>400047</v>
      </c>
    </row>
    <row r="10" spans="1:4" x14ac:dyDescent="0.2">
      <c r="A10" s="198" t="s">
        <v>1166</v>
      </c>
      <c r="B10" s="24" t="s">
        <v>465</v>
      </c>
      <c r="C10">
        <v>12</v>
      </c>
      <c r="D10">
        <v>400046</v>
      </c>
    </row>
    <row r="11" spans="1:4" x14ac:dyDescent="0.2">
      <c r="A11" s="198" t="s">
        <v>1159</v>
      </c>
      <c r="B11" s="24" t="s">
        <v>485</v>
      </c>
      <c r="C11">
        <v>6</v>
      </c>
      <c r="D11">
        <v>400049</v>
      </c>
    </row>
    <row r="12" spans="1:4" x14ac:dyDescent="0.2">
      <c r="A12" s="198" t="s">
        <v>1162</v>
      </c>
      <c r="B12" s="24" t="s">
        <v>729</v>
      </c>
      <c r="C12">
        <v>10</v>
      </c>
      <c r="D12">
        <v>400044</v>
      </c>
    </row>
    <row r="13" spans="1:4" x14ac:dyDescent="0.2">
      <c r="B13" s="358"/>
      <c r="C13" s="358"/>
      <c r="D13" s="358"/>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5" bestFit="1" customWidth="1"/>
    <col min="2" max="2" width="18" style="345" customWidth="1"/>
    <col min="3" max="3" width="97.85546875" style="345" customWidth="1"/>
    <col min="4" max="16384" width="9.140625" style="345"/>
  </cols>
  <sheetData>
    <row r="1" spans="1:3" ht="25.5" x14ac:dyDescent="0.2">
      <c r="A1" s="8" t="s">
        <v>557</v>
      </c>
      <c r="B1" s="8" t="s">
        <v>714</v>
      </c>
      <c r="C1" s="8" t="s">
        <v>526</v>
      </c>
    </row>
    <row r="2" spans="1:3" x14ac:dyDescent="0.2">
      <c r="A2" s="12">
        <v>14</v>
      </c>
      <c r="B2" s="11" t="s">
        <v>408</v>
      </c>
      <c r="C2" s="11" t="s">
        <v>364</v>
      </c>
    </row>
    <row r="3" spans="1:3" x14ac:dyDescent="0.2">
      <c r="A3" s="12">
        <v>4</v>
      </c>
      <c r="B3" s="11" t="s">
        <v>76</v>
      </c>
      <c r="C3" s="11" t="s">
        <v>374</v>
      </c>
    </row>
    <row r="4" spans="1:3" x14ac:dyDescent="0.2">
      <c r="A4" s="12">
        <v>4</v>
      </c>
      <c r="B4" s="11" t="s">
        <v>76</v>
      </c>
      <c r="C4" s="11" t="s">
        <v>360</v>
      </c>
    </row>
    <row r="5" spans="1:3" ht="25.5" x14ac:dyDescent="0.2">
      <c r="A5" s="12">
        <v>4</v>
      </c>
      <c r="B5" s="11" t="s">
        <v>76</v>
      </c>
      <c r="C5" s="11" t="s">
        <v>1135</v>
      </c>
    </row>
    <row r="6" spans="1:3" x14ac:dyDescent="0.2">
      <c r="A6" s="12">
        <v>15</v>
      </c>
      <c r="B6" s="11" t="s">
        <v>605</v>
      </c>
      <c r="C6" s="11" t="s">
        <v>1372</v>
      </c>
    </row>
    <row r="7" spans="1:3" x14ac:dyDescent="0.2">
      <c r="A7" s="13">
        <v>1</v>
      </c>
      <c r="B7" s="74" t="s">
        <v>571</v>
      </c>
      <c r="C7" s="11" t="s">
        <v>2014</v>
      </c>
    </row>
    <row r="8" spans="1:3" x14ac:dyDescent="0.2">
      <c r="A8" s="12">
        <v>4</v>
      </c>
      <c r="B8" s="11" t="s">
        <v>77</v>
      </c>
      <c r="C8" s="11" t="s">
        <v>374</v>
      </c>
    </row>
    <row r="9" spans="1:3" x14ac:dyDescent="0.2">
      <c r="A9" s="12">
        <v>4</v>
      </c>
      <c r="B9" s="11" t="s">
        <v>77</v>
      </c>
      <c r="C9" s="11" t="s">
        <v>360</v>
      </c>
    </row>
    <row r="10" spans="1:3" ht="25.5" x14ac:dyDescent="0.2">
      <c r="A10" s="12">
        <v>4</v>
      </c>
      <c r="B10" s="11" t="s">
        <v>77</v>
      </c>
      <c r="C10" s="11" t="s">
        <v>1135</v>
      </c>
    </row>
    <row r="11" spans="1:3" x14ac:dyDescent="0.2">
      <c r="A11" s="12">
        <v>9</v>
      </c>
      <c r="B11" s="11" t="s">
        <v>150</v>
      </c>
      <c r="C11" s="11" t="s">
        <v>1174</v>
      </c>
    </row>
    <row r="12" spans="1:3" x14ac:dyDescent="0.2">
      <c r="A12" s="12">
        <v>13</v>
      </c>
      <c r="B12" s="11" t="s">
        <v>38</v>
      </c>
      <c r="C12" s="11" t="s">
        <v>1373</v>
      </c>
    </row>
    <row r="13" spans="1:3" x14ac:dyDescent="0.2">
      <c r="A13" s="12">
        <v>7</v>
      </c>
      <c r="B13" s="11" t="s">
        <v>251</v>
      </c>
      <c r="C13" s="11" t="s">
        <v>1372</v>
      </c>
    </row>
    <row r="14" spans="1:3" x14ac:dyDescent="0.2">
      <c r="A14" s="12">
        <v>15</v>
      </c>
      <c r="B14" s="11" t="s">
        <v>606</v>
      </c>
      <c r="C14" s="11" t="s">
        <v>1372</v>
      </c>
    </row>
    <row r="15" spans="1:3" x14ac:dyDescent="0.2">
      <c r="A15" s="12">
        <v>10</v>
      </c>
      <c r="B15" s="11" t="s">
        <v>155</v>
      </c>
      <c r="C15" s="11" t="s">
        <v>175</v>
      </c>
    </row>
    <row r="16" spans="1:3" x14ac:dyDescent="0.2">
      <c r="A16" s="12">
        <v>15</v>
      </c>
      <c r="B16" s="11" t="s">
        <v>607</v>
      </c>
      <c r="C16" s="11" t="s">
        <v>421</v>
      </c>
    </row>
    <row r="17" spans="1:3" x14ac:dyDescent="0.2">
      <c r="A17" s="12">
        <v>8</v>
      </c>
      <c r="B17" s="11" t="s">
        <v>145</v>
      </c>
      <c r="C17" s="11" t="s">
        <v>732</v>
      </c>
    </row>
    <row r="18" spans="1:3" x14ac:dyDescent="0.2">
      <c r="A18" s="12">
        <v>12</v>
      </c>
      <c r="B18" s="11" t="s">
        <v>30</v>
      </c>
      <c r="C18" s="11" t="s">
        <v>1373</v>
      </c>
    </row>
    <row r="19" spans="1:3" ht="25.5" x14ac:dyDescent="0.2">
      <c r="A19" s="12">
        <v>5</v>
      </c>
      <c r="B19" s="11" t="s">
        <v>317</v>
      </c>
      <c r="C19" s="11" t="s">
        <v>373</v>
      </c>
    </row>
    <row r="20" spans="1:3" ht="25.5" x14ac:dyDescent="0.2">
      <c r="A20" s="12">
        <v>6</v>
      </c>
      <c r="B20" s="11" t="s">
        <v>72</v>
      </c>
      <c r="C20" s="11" t="s">
        <v>372</v>
      </c>
    </row>
    <row r="21" spans="1:3" x14ac:dyDescent="0.2">
      <c r="A21" s="12">
        <v>4</v>
      </c>
      <c r="B21" s="11" t="s">
        <v>78</v>
      </c>
      <c r="C21" s="11" t="s">
        <v>374</v>
      </c>
    </row>
    <row r="22" spans="1:3" x14ac:dyDescent="0.2">
      <c r="A22" s="12">
        <v>4</v>
      </c>
      <c r="B22" s="11" t="s">
        <v>78</v>
      </c>
      <c r="C22" s="11" t="s">
        <v>360</v>
      </c>
    </row>
    <row r="23" spans="1:3" ht="25.5" x14ac:dyDescent="0.2">
      <c r="A23" s="12">
        <v>4</v>
      </c>
      <c r="B23" s="11" t="s">
        <v>78</v>
      </c>
      <c r="C23" s="11" t="s">
        <v>1135</v>
      </c>
    </row>
    <row r="24" spans="1:3" ht="25.5" x14ac:dyDescent="0.2">
      <c r="A24" s="12">
        <v>7</v>
      </c>
      <c r="B24" s="11" t="s">
        <v>579</v>
      </c>
      <c r="C24" s="512" t="s">
        <v>2546</v>
      </c>
    </row>
    <row r="25" spans="1:3" x14ac:dyDescent="0.2">
      <c r="A25" s="12">
        <v>2</v>
      </c>
      <c r="B25" s="74" t="s">
        <v>579</v>
      </c>
      <c r="C25" s="11" t="s">
        <v>2014</v>
      </c>
    </row>
    <row r="26" spans="1:3" x14ac:dyDescent="0.2">
      <c r="A26" s="12">
        <v>2</v>
      </c>
      <c r="B26" s="74" t="s">
        <v>579</v>
      </c>
      <c r="C26" s="11" t="s">
        <v>392</v>
      </c>
    </row>
    <row r="27" spans="1:3" x14ac:dyDescent="0.2">
      <c r="A27" s="13">
        <v>1</v>
      </c>
      <c r="B27" s="11" t="s">
        <v>572</v>
      </c>
      <c r="C27" s="11" t="s">
        <v>363</v>
      </c>
    </row>
    <row r="28" spans="1:3" x14ac:dyDescent="0.2">
      <c r="A28" s="12">
        <v>7</v>
      </c>
      <c r="B28" s="11" t="s">
        <v>252</v>
      </c>
      <c r="C28" s="11" t="s">
        <v>1372</v>
      </c>
    </row>
    <row r="29" spans="1:3" x14ac:dyDescent="0.2">
      <c r="A29" s="13">
        <v>1</v>
      </c>
      <c r="B29" s="11" t="s">
        <v>573</v>
      </c>
      <c r="C29" s="11" t="s">
        <v>2014</v>
      </c>
    </row>
    <row r="30" spans="1:3" x14ac:dyDescent="0.2">
      <c r="A30" s="12">
        <v>7</v>
      </c>
      <c r="B30" s="11" t="s">
        <v>86</v>
      </c>
      <c r="C30" s="11" t="s">
        <v>1372</v>
      </c>
    </row>
    <row r="31" spans="1:3" x14ac:dyDescent="0.2">
      <c r="A31" s="12">
        <v>10</v>
      </c>
      <c r="B31" s="11" t="s">
        <v>21</v>
      </c>
      <c r="C31" s="11" t="s">
        <v>175</v>
      </c>
    </row>
    <row r="32" spans="1:3" x14ac:dyDescent="0.2">
      <c r="A32" s="12">
        <v>10</v>
      </c>
      <c r="B32" s="11" t="s">
        <v>21</v>
      </c>
      <c r="C32" s="11" t="s">
        <v>1174</v>
      </c>
    </row>
    <row r="33" spans="1:3" x14ac:dyDescent="0.2">
      <c r="A33" s="12">
        <v>14</v>
      </c>
      <c r="B33" s="11" t="s">
        <v>586</v>
      </c>
      <c r="C33" s="11" t="s">
        <v>420</v>
      </c>
    </row>
    <row r="34" spans="1:3" ht="25.5" x14ac:dyDescent="0.2">
      <c r="A34" s="12">
        <v>2</v>
      </c>
      <c r="B34" s="11" t="s">
        <v>782</v>
      </c>
      <c r="C34" s="512" t="s">
        <v>2546</v>
      </c>
    </row>
    <row r="35" spans="1:3" x14ac:dyDescent="0.2">
      <c r="A35" s="13">
        <v>2</v>
      </c>
      <c r="B35" s="11" t="s">
        <v>782</v>
      </c>
      <c r="C35" s="11" t="s">
        <v>2014</v>
      </c>
    </row>
    <row r="36" spans="1:3" x14ac:dyDescent="0.2">
      <c r="A36" s="13">
        <v>2</v>
      </c>
      <c r="B36" s="11" t="s">
        <v>782</v>
      </c>
      <c r="C36" s="11" t="s">
        <v>392</v>
      </c>
    </row>
    <row r="37" spans="1:3" x14ac:dyDescent="0.2">
      <c r="A37" s="12">
        <v>15</v>
      </c>
      <c r="B37" s="11" t="s">
        <v>608</v>
      </c>
      <c r="C37" s="11" t="s">
        <v>422</v>
      </c>
    </row>
    <row r="38" spans="1:3" x14ac:dyDescent="0.2">
      <c r="A38" s="12">
        <v>13</v>
      </c>
      <c r="B38" s="11" t="s">
        <v>63</v>
      </c>
      <c r="C38" s="11" t="s">
        <v>1373</v>
      </c>
    </row>
    <row r="39" spans="1:3" x14ac:dyDescent="0.2">
      <c r="A39" s="12">
        <v>13</v>
      </c>
      <c r="B39" s="11" t="s">
        <v>63</v>
      </c>
      <c r="C39" s="11" t="s">
        <v>2015</v>
      </c>
    </row>
    <row r="40" spans="1:3" x14ac:dyDescent="0.2">
      <c r="A40" s="12">
        <v>14</v>
      </c>
      <c r="B40" s="11" t="s">
        <v>587</v>
      </c>
      <c r="C40" s="11" t="s">
        <v>420</v>
      </c>
    </row>
    <row r="41" spans="1:3" ht="25.5" x14ac:dyDescent="0.2">
      <c r="A41" s="13">
        <v>2</v>
      </c>
      <c r="B41" s="11" t="s">
        <v>783</v>
      </c>
      <c r="C41" s="512" t="s">
        <v>2546</v>
      </c>
    </row>
    <row r="42" spans="1:3" x14ac:dyDescent="0.2">
      <c r="A42" s="13">
        <v>2</v>
      </c>
      <c r="B42" s="11" t="s">
        <v>783</v>
      </c>
      <c r="C42" s="11" t="s">
        <v>2014</v>
      </c>
    </row>
    <row r="43" spans="1:3" x14ac:dyDescent="0.2">
      <c r="A43" s="12">
        <v>14</v>
      </c>
      <c r="B43" s="11" t="s">
        <v>588</v>
      </c>
      <c r="C43" s="11" t="s">
        <v>420</v>
      </c>
    </row>
    <row r="44" spans="1:3" x14ac:dyDescent="0.2">
      <c r="A44" s="12">
        <v>3</v>
      </c>
      <c r="B44" s="11" t="s">
        <v>307</v>
      </c>
      <c r="C44" s="11" t="s">
        <v>880</v>
      </c>
    </row>
    <row r="45" spans="1:3" x14ac:dyDescent="0.2">
      <c r="A45" s="12">
        <v>4</v>
      </c>
      <c r="B45" s="11" t="s">
        <v>280</v>
      </c>
      <c r="C45" s="11" t="s">
        <v>374</v>
      </c>
    </row>
    <row r="46" spans="1:3" x14ac:dyDescent="0.2">
      <c r="A46" s="12">
        <v>4</v>
      </c>
      <c r="B46" s="11" t="s">
        <v>280</v>
      </c>
      <c r="C46" s="11" t="s">
        <v>360</v>
      </c>
    </row>
    <row r="47" spans="1:3" ht="25.5" x14ac:dyDescent="0.2">
      <c r="A47" s="12">
        <v>4</v>
      </c>
      <c r="B47" s="11" t="s">
        <v>280</v>
      </c>
      <c r="C47" s="11" t="s">
        <v>1135</v>
      </c>
    </row>
    <row r="48" spans="1:3" x14ac:dyDescent="0.2">
      <c r="A48" s="12">
        <v>10</v>
      </c>
      <c r="B48" s="11" t="s">
        <v>22</v>
      </c>
      <c r="C48" s="11" t="s">
        <v>175</v>
      </c>
    </row>
    <row r="49" spans="1:3" x14ac:dyDescent="0.2">
      <c r="A49" s="12">
        <v>10</v>
      </c>
      <c r="B49" s="11" t="s">
        <v>22</v>
      </c>
      <c r="C49" s="11" t="s">
        <v>1174</v>
      </c>
    </row>
    <row r="50" spans="1:3" x14ac:dyDescent="0.2">
      <c r="A50" s="12">
        <v>15</v>
      </c>
      <c r="B50" s="11" t="s">
        <v>451</v>
      </c>
      <c r="C50" s="11" t="s">
        <v>419</v>
      </c>
    </row>
    <row r="51" spans="1:3" x14ac:dyDescent="0.2">
      <c r="A51" s="12">
        <v>15</v>
      </c>
      <c r="B51" s="11" t="s">
        <v>452</v>
      </c>
      <c r="C51" s="11" t="s">
        <v>1372</v>
      </c>
    </row>
    <row r="52" spans="1:3" x14ac:dyDescent="0.2">
      <c r="A52" s="12">
        <v>8</v>
      </c>
      <c r="B52" s="11" t="s">
        <v>146</v>
      </c>
      <c r="C52" s="11" t="s">
        <v>732</v>
      </c>
    </row>
    <row r="53" spans="1:3" x14ac:dyDescent="0.2">
      <c r="A53" s="12">
        <v>8</v>
      </c>
      <c r="B53" s="11" t="s">
        <v>146</v>
      </c>
      <c r="C53" s="11" t="s">
        <v>1174</v>
      </c>
    </row>
    <row r="54" spans="1:3" x14ac:dyDescent="0.2">
      <c r="A54" s="12">
        <v>11</v>
      </c>
      <c r="B54" s="11" t="s">
        <v>25</v>
      </c>
      <c r="C54" s="11" t="s">
        <v>1136</v>
      </c>
    </row>
    <row r="55" spans="1:3" x14ac:dyDescent="0.2">
      <c r="A55" s="12">
        <v>11</v>
      </c>
      <c r="B55" s="11" t="s">
        <v>25</v>
      </c>
      <c r="C55" s="11" t="s">
        <v>1373</v>
      </c>
    </row>
    <row r="56" spans="1:3" x14ac:dyDescent="0.2">
      <c r="A56" s="12">
        <v>15</v>
      </c>
      <c r="B56" s="11" t="s">
        <v>453</v>
      </c>
      <c r="C56" s="11" t="s">
        <v>1372</v>
      </c>
    </row>
    <row r="57" spans="1:3" x14ac:dyDescent="0.2">
      <c r="A57" s="13">
        <v>1</v>
      </c>
      <c r="B57" s="11" t="s">
        <v>574</v>
      </c>
      <c r="C57" s="11" t="s">
        <v>2014</v>
      </c>
    </row>
    <row r="58" spans="1:3" x14ac:dyDescent="0.2">
      <c r="A58" s="12">
        <v>7</v>
      </c>
      <c r="B58" s="11" t="s">
        <v>87</v>
      </c>
      <c r="C58" s="11" t="s">
        <v>1372</v>
      </c>
    </row>
    <row r="59" spans="1:3" x14ac:dyDescent="0.2">
      <c r="A59" s="12">
        <v>15</v>
      </c>
      <c r="B59" s="11" t="s">
        <v>454</v>
      </c>
      <c r="C59" s="11" t="s">
        <v>421</v>
      </c>
    </row>
    <row r="60" spans="1:3" x14ac:dyDescent="0.2">
      <c r="A60" s="12">
        <v>7</v>
      </c>
      <c r="B60" s="11" t="s">
        <v>141</v>
      </c>
      <c r="C60" s="11" t="s">
        <v>1372</v>
      </c>
    </row>
    <row r="61" spans="1:3" x14ac:dyDescent="0.2">
      <c r="A61" s="13">
        <v>1</v>
      </c>
      <c r="B61" s="11" t="s">
        <v>575</v>
      </c>
      <c r="C61" s="11" t="s">
        <v>2014</v>
      </c>
    </row>
    <row r="62" spans="1:3" ht="25.5" x14ac:dyDescent="0.2">
      <c r="A62" s="12">
        <v>5</v>
      </c>
      <c r="B62" s="11" t="s">
        <v>240</v>
      </c>
      <c r="C62" s="11" t="s">
        <v>373</v>
      </c>
    </row>
    <row r="63" spans="1:3" x14ac:dyDescent="0.2">
      <c r="A63" s="12">
        <v>14</v>
      </c>
      <c r="B63" s="11" t="s">
        <v>589</v>
      </c>
      <c r="C63" s="11" t="s">
        <v>364</v>
      </c>
    </row>
    <row r="64" spans="1:3" x14ac:dyDescent="0.2">
      <c r="A64" s="12">
        <v>10</v>
      </c>
      <c r="B64" s="11" t="s">
        <v>23</v>
      </c>
      <c r="C64" s="11" t="s">
        <v>175</v>
      </c>
    </row>
    <row r="65" spans="1:3" ht="12" customHeight="1" x14ac:dyDescent="0.2">
      <c r="A65" s="12">
        <v>3</v>
      </c>
      <c r="B65" s="11" t="s">
        <v>308</v>
      </c>
      <c r="C65" s="11" t="s">
        <v>880</v>
      </c>
    </row>
    <row r="66" spans="1:3" ht="25.5" x14ac:dyDescent="0.2">
      <c r="A66" s="12">
        <v>5</v>
      </c>
      <c r="B66" s="11" t="s">
        <v>66</v>
      </c>
      <c r="C66" s="11" t="s">
        <v>373</v>
      </c>
    </row>
    <row r="67" spans="1:3" x14ac:dyDescent="0.2">
      <c r="A67" s="12">
        <v>13</v>
      </c>
      <c r="B67" s="11" t="s">
        <v>64</v>
      </c>
      <c r="C67" s="11" t="s">
        <v>1373</v>
      </c>
    </row>
    <row r="68" spans="1:3" x14ac:dyDescent="0.2">
      <c r="A68" s="12">
        <v>15</v>
      </c>
      <c r="B68" s="11" t="s">
        <v>455</v>
      </c>
      <c r="C68" s="11" t="s">
        <v>1372</v>
      </c>
    </row>
    <row r="69" spans="1:3" x14ac:dyDescent="0.2">
      <c r="A69" s="12">
        <v>4</v>
      </c>
      <c r="B69" s="11" t="s">
        <v>311</v>
      </c>
      <c r="C69" s="11" t="s">
        <v>374</v>
      </c>
    </row>
    <row r="70" spans="1:3" x14ac:dyDescent="0.2">
      <c r="A70" s="12">
        <v>4</v>
      </c>
      <c r="B70" s="11" t="s">
        <v>311</v>
      </c>
      <c r="C70" s="11" t="s">
        <v>360</v>
      </c>
    </row>
    <row r="71" spans="1:3" ht="25.5" x14ac:dyDescent="0.2">
      <c r="A71" s="12">
        <v>4</v>
      </c>
      <c r="B71" s="11" t="s">
        <v>311</v>
      </c>
      <c r="C71" s="11" t="s">
        <v>1135</v>
      </c>
    </row>
    <row r="72" spans="1:3" x14ac:dyDescent="0.2">
      <c r="A72" s="12">
        <v>3</v>
      </c>
      <c r="B72" s="11" t="s">
        <v>639</v>
      </c>
      <c r="C72" s="11" t="s">
        <v>361</v>
      </c>
    </row>
    <row r="73" spans="1:3" ht="25.5" x14ac:dyDescent="0.2">
      <c r="A73" s="12">
        <v>6</v>
      </c>
      <c r="B73" s="11" t="s">
        <v>73</v>
      </c>
      <c r="C73" s="11" t="s">
        <v>372</v>
      </c>
    </row>
    <row r="74" spans="1:3" x14ac:dyDescent="0.2">
      <c r="A74" s="13">
        <v>1</v>
      </c>
      <c r="B74" s="11" t="s">
        <v>576</v>
      </c>
      <c r="C74" s="11" t="s">
        <v>2014</v>
      </c>
    </row>
    <row r="75" spans="1:3" ht="25.5" x14ac:dyDescent="0.2">
      <c r="A75" s="13">
        <v>2</v>
      </c>
      <c r="B75" s="11" t="s">
        <v>59</v>
      </c>
      <c r="C75" s="512" t="s">
        <v>2546</v>
      </c>
    </row>
    <row r="76" spans="1:3" x14ac:dyDescent="0.2">
      <c r="A76" s="13">
        <v>2</v>
      </c>
      <c r="B76" s="11" t="s">
        <v>59</v>
      </c>
      <c r="C76" s="11" t="s">
        <v>880</v>
      </c>
    </row>
    <row r="77" spans="1:3" x14ac:dyDescent="0.2">
      <c r="A77" s="12">
        <v>13</v>
      </c>
      <c r="B77" s="11" t="s">
        <v>54</v>
      </c>
      <c r="C77" s="11" t="s">
        <v>419</v>
      </c>
    </row>
    <row r="78" spans="1:3" ht="25.5" x14ac:dyDescent="0.2">
      <c r="A78" s="12">
        <v>6</v>
      </c>
      <c r="B78" s="11" t="s">
        <v>74</v>
      </c>
      <c r="C78" s="11" t="s">
        <v>372</v>
      </c>
    </row>
    <row r="79" spans="1:3" x14ac:dyDescent="0.2">
      <c r="A79" s="12">
        <v>15</v>
      </c>
      <c r="B79" s="11" t="s">
        <v>456</v>
      </c>
      <c r="C79" s="11" t="s">
        <v>1372</v>
      </c>
    </row>
    <row r="80" spans="1:3" x14ac:dyDescent="0.2">
      <c r="A80" s="12">
        <v>11</v>
      </c>
      <c r="B80" s="11" t="s">
        <v>26</v>
      </c>
      <c r="C80" s="11" t="s">
        <v>1136</v>
      </c>
    </row>
    <row r="81" spans="1:3" x14ac:dyDescent="0.2">
      <c r="A81" s="12">
        <v>11</v>
      </c>
      <c r="B81" s="11" t="s">
        <v>26</v>
      </c>
      <c r="C81" s="11" t="s">
        <v>362</v>
      </c>
    </row>
    <row r="82" spans="1:3" x14ac:dyDescent="0.2">
      <c r="A82" s="12">
        <v>7</v>
      </c>
      <c r="B82" s="11" t="s">
        <v>142</v>
      </c>
      <c r="C82" s="11" t="s">
        <v>1372</v>
      </c>
    </row>
    <row r="83" spans="1:3" x14ac:dyDescent="0.2">
      <c r="A83" s="12">
        <v>12</v>
      </c>
      <c r="B83" s="11" t="s">
        <v>31</v>
      </c>
      <c r="C83" s="11" t="s">
        <v>1373</v>
      </c>
    </row>
    <row r="84" spans="1:3" x14ac:dyDescent="0.2">
      <c r="A84" s="12">
        <v>13</v>
      </c>
      <c r="B84" s="11" t="s">
        <v>55</v>
      </c>
      <c r="C84" s="11" t="s">
        <v>1373</v>
      </c>
    </row>
    <row r="85" spans="1:3" x14ac:dyDescent="0.2">
      <c r="A85" s="12">
        <v>13</v>
      </c>
      <c r="B85" s="11" t="s">
        <v>55</v>
      </c>
      <c r="C85" s="11" t="s">
        <v>2015</v>
      </c>
    </row>
    <row r="86" spans="1:3" ht="25.5" x14ac:dyDescent="0.2">
      <c r="A86" s="12">
        <v>5</v>
      </c>
      <c r="B86" s="11" t="s">
        <v>67</v>
      </c>
      <c r="C86" s="11" t="s">
        <v>373</v>
      </c>
    </row>
    <row r="87" spans="1:3" x14ac:dyDescent="0.2">
      <c r="A87" s="12">
        <v>13</v>
      </c>
      <c r="B87" s="11" t="s">
        <v>405</v>
      </c>
      <c r="C87" s="11" t="s">
        <v>1373</v>
      </c>
    </row>
    <row r="88" spans="1:3" x14ac:dyDescent="0.2">
      <c r="A88" s="12">
        <v>13</v>
      </c>
      <c r="B88" s="11" t="s">
        <v>405</v>
      </c>
      <c r="C88" s="11" t="s">
        <v>2015</v>
      </c>
    </row>
    <row r="89" spans="1:3" x14ac:dyDescent="0.2">
      <c r="A89" s="12">
        <v>10</v>
      </c>
      <c r="B89" s="11" t="s">
        <v>24</v>
      </c>
      <c r="C89" s="11" t="s">
        <v>175</v>
      </c>
    </row>
    <row r="90" spans="1:3" x14ac:dyDescent="0.2">
      <c r="A90" s="12">
        <v>12</v>
      </c>
      <c r="B90" s="11" t="s">
        <v>32</v>
      </c>
      <c r="C90" s="11" t="s">
        <v>419</v>
      </c>
    </row>
    <row r="91" spans="1:3" x14ac:dyDescent="0.2">
      <c r="A91" s="12">
        <v>12</v>
      </c>
      <c r="B91" s="11" t="s">
        <v>33</v>
      </c>
      <c r="C91" s="11" t="s">
        <v>1373</v>
      </c>
    </row>
    <row r="92" spans="1:3" x14ac:dyDescent="0.2">
      <c r="A92" s="12">
        <v>12</v>
      </c>
      <c r="B92" s="11" t="s">
        <v>34</v>
      </c>
      <c r="C92" s="11" t="s">
        <v>1373</v>
      </c>
    </row>
    <row r="93" spans="1:3" x14ac:dyDescent="0.2">
      <c r="A93" s="12">
        <v>8</v>
      </c>
      <c r="B93" s="11" t="s">
        <v>147</v>
      </c>
      <c r="C93" s="11" t="s">
        <v>732</v>
      </c>
    </row>
    <row r="94" spans="1:3" x14ac:dyDescent="0.2">
      <c r="A94" s="12">
        <v>8</v>
      </c>
      <c r="B94" s="11" t="s">
        <v>147</v>
      </c>
      <c r="C94" s="11" t="s">
        <v>1174</v>
      </c>
    </row>
    <row r="95" spans="1:3" x14ac:dyDescent="0.2">
      <c r="A95" s="12">
        <v>15</v>
      </c>
      <c r="B95" s="11" t="s">
        <v>457</v>
      </c>
      <c r="C95" s="11" t="s">
        <v>421</v>
      </c>
    </row>
    <row r="96" spans="1:3" x14ac:dyDescent="0.2">
      <c r="A96" s="13">
        <v>2</v>
      </c>
      <c r="B96" s="11" t="s">
        <v>60</v>
      </c>
      <c r="C96" s="11" t="s">
        <v>2014</v>
      </c>
    </row>
    <row r="97" spans="1:3" x14ac:dyDescent="0.2">
      <c r="A97" s="12">
        <v>4</v>
      </c>
      <c r="B97" s="11" t="s">
        <v>312</v>
      </c>
      <c r="C97" s="11" t="s">
        <v>374</v>
      </c>
    </row>
    <row r="98" spans="1:3" x14ac:dyDescent="0.2">
      <c r="A98" s="12">
        <v>4</v>
      </c>
      <c r="B98" s="11" t="s">
        <v>312</v>
      </c>
      <c r="C98" s="11" t="s">
        <v>360</v>
      </c>
    </row>
    <row r="99" spans="1:3" ht="25.5" x14ac:dyDescent="0.2">
      <c r="A99" s="12">
        <v>4</v>
      </c>
      <c r="B99" s="11" t="s">
        <v>312</v>
      </c>
      <c r="C99" s="11" t="s">
        <v>1135</v>
      </c>
    </row>
    <row r="100" spans="1:3" x14ac:dyDescent="0.2">
      <c r="A100" s="13">
        <v>2</v>
      </c>
      <c r="B100" s="11" t="s">
        <v>61</v>
      </c>
      <c r="C100" s="11" t="s">
        <v>2014</v>
      </c>
    </row>
    <row r="101" spans="1:3" x14ac:dyDescent="0.2">
      <c r="A101" s="13">
        <v>2</v>
      </c>
      <c r="B101" s="11" t="s">
        <v>61</v>
      </c>
      <c r="C101" s="11" t="s">
        <v>392</v>
      </c>
    </row>
    <row r="102" spans="1:3" x14ac:dyDescent="0.2">
      <c r="A102" s="12">
        <v>15</v>
      </c>
      <c r="B102" s="11" t="s">
        <v>458</v>
      </c>
      <c r="C102" s="11" t="s">
        <v>419</v>
      </c>
    </row>
    <row r="103" spans="1:3" x14ac:dyDescent="0.2">
      <c r="A103" s="12">
        <v>11</v>
      </c>
      <c r="B103" s="11" t="s">
        <v>27</v>
      </c>
      <c r="C103" s="11" t="s">
        <v>1136</v>
      </c>
    </row>
    <row r="104" spans="1:3" x14ac:dyDescent="0.2">
      <c r="A104" s="12">
        <v>11</v>
      </c>
      <c r="B104" s="11" t="s">
        <v>27</v>
      </c>
      <c r="C104" s="11" t="s">
        <v>1373</v>
      </c>
    </row>
    <row r="105" spans="1:3" ht="25.5" x14ac:dyDescent="0.2">
      <c r="A105" s="12">
        <v>5</v>
      </c>
      <c r="B105" s="11" t="s">
        <v>68</v>
      </c>
      <c r="C105" s="11" t="s">
        <v>373</v>
      </c>
    </row>
    <row r="106" spans="1:3" x14ac:dyDescent="0.2">
      <c r="A106" s="13">
        <v>1</v>
      </c>
      <c r="B106" s="11" t="s">
        <v>577</v>
      </c>
      <c r="C106" s="11" t="s">
        <v>2014</v>
      </c>
    </row>
    <row r="107" spans="1:3" x14ac:dyDescent="0.2">
      <c r="A107" s="12">
        <v>11</v>
      </c>
      <c r="B107" s="11" t="s">
        <v>28</v>
      </c>
      <c r="C107" s="11" t="s">
        <v>1136</v>
      </c>
    </row>
    <row r="108" spans="1:3" x14ac:dyDescent="0.2">
      <c r="A108" s="12">
        <v>11</v>
      </c>
      <c r="B108" s="11" t="s">
        <v>28</v>
      </c>
      <c r="C108" s="11" t="s">
        <v>362</v>
      </c>
    </row>
    <row r="109" spans="1:3" x14ac:dyDescent="0.2">
      <c r="A109" s="12">
        <v>8</v>
      </c>
      <c r="B109" s="11" t="s">
        <v>148</v>
      </c>
      <c r="C109" s="11" t="s">
        <v>732</v>
      </c>
    </row>
    <row r="110" spans="1:3" x14ac:dyDescent="0.2">
      <c r="A110" s="13">
        <v>1</v>
      </c>
      <c r="B110" s="11" t="s">
        <v>578</v>
      </c>
      <c r="C110" s="11" t="s">
        <v>2014</v>
      </c>
    </row>
    <row r="111" spans="1:3" x14ac:dyDescent="0.2">
      <c r="A111" s="12">
        <v>14</v>
      </c>
      <c r="B111" s="11" t="s">
        <v>590</v>
      </c>
      <c r="C111" s="11" t="s">
        <v>420</v>
      </c>
    </row>
    <row r="112" spans="1:3" ht="25.5" x14ac:dyDescent="0.2">
      <c r="A112" s="12">
        <v>3</v>
      </c>
      <c r="B112" s="11" t="s">
        <v>640</v>
      </c>
      <c r="C112" s="512" t="s">
        <v>2546</v>
      </c>
    </row>
    <row r="113" spans="1:3" ht="25.5" x14ac:dyDescent="0.2">
      <c r="A113" s="12">
        <v>5</v>
      </c>
      <c r="B113" s="11" t="s">
        <v>69</v>
      </c>
      <c r="C113" s="11" t="s">
        <v>373</v>
      </c>
    </row>
    <row r="114" spans="1:3" x14ac:dyDescent="0.2">
      <c r="A114" s="12">
        <v>9</v>
      </c>
      <c r="B114" s="11" t="s">
        <v>151</v>
      </c>
      <c r="C114" s="11" t="s">
        <v>1174</v>
      </c>
    </row>
    <row r="115" spans="1:3" x14ac:dyDescent="0.2">
      <c r="A115" s="12">
        <v>15</v>
      </c>
      <c r="B115" s="11" t="s">
        <v>459</v>
      </c>
      <c r="C115" s="11" t="s">
        <v>421</v>
      </c>
    </row>
    <row r="116" spans="1:3" x14ac:dyDescent="0.2">
      <c r="A116" s="12">
        <v>4</v>
      </c>
      <c r="B116" s="11" t="s">
        <v>313</v>
      </c>
      <c r="C116" s="11" t="s">
        <v>374</v>
      </c>
    </row>
    <row r="117" spans="1:3" x14ac:dyDescent="0.2">
      <c r="A117" s="12">
        <v>4</v>
      </c>
      <c r="B117" s="11" t="s">
        <v>313</v>
      </c>
      <c r="C117" s="11" t="s">
        <v>360</v>
      </c>
    </row>
    <row r="118" spans="1:3" ht="25.5" x14ac:dyDescent="0.2">
      <c r="A118" s="12">
        <v>4</v>
      </c>
      <c r="B118" s="11" t="s">
        <v>313</v>
      </c>
      <c r="C118" s="11" t="s">
        <v>1135</v>
      </c>
    </row>
    <row r="119" spans="1:3" x14ac:dyDescent="0.2">
      <c r="A119" s="12">
        <v>4</v>
      </c>
      <c r="B119" s="11" t="s">
        <v>314</v>
      </c>
      <c r="C119" s="11" t="s">
        <v>374</v>
      </c>
    </row>
    <row r="120" spans="1:3" ht="25.5" x14ac:dyDescent="0.2">
      <c r="A120" s="12">
        <v>4</v>
      </c>
      <c r="B120" s="11" t="s">
        <v>314</v>
      </c>
      <c r="C120" s="11" t="s">
        <v>1135</v>
      </c>
    </row>
    <row r="121" spans="1:3" x14ac:dyDescent="0.2">
      <c r="A121" s="12">
        <v>9</v>
      </c>
      <c r="B121" s="11" t="s">
        <v>152</v>
      </c>
      <c r="C121" s="11" t="s">
        <v>1376</v>
      </c>
    </row>
    <row r="122" spans="1:3" x14ac:dyDescent="0.2">
      <c r="A122" s="12">
        <v>9</v>
      </c>
      <c r="B122" s="11" t="s">
        <v>152</v>
      </c>
      <c r="C122" s="11" t="s">
        <v>1174</v>
      </c>
    </row>
    <row r="123" spans="1:3" x14ac:dyDescent="0.2">
      <c r="A123" s="12">
        <v>9</v>
      </c>
      <c r="B123" s="11" t="s">
        <v>153</v>
      </c>
      <c r="C123" s="11" t="s">
        <v>1373</v>
      </c>
    </row>
    <row r="124" spans="1:3" ht="25.5" x14ac:dyDescent="0.2">
      <c r="A124" s="13">
        <v>2</v>
      </c>
      <c r="B124" s="11" t="s">
        <v>62</v>
      </c>
      <c r="C124" s="512" t="s">
        <v>2546</v>
      </c>
    </row>
    <row r="125" spans="1:3" x14ac:dyDescent="0.2">
      <c r="A125" s="13">
        <v>2</v>
      </c>
      <c r="B125" s="11" t="s">
        <v>62</v>
      </c>
      <c r="C125" s="11" t="s">
        <v>880</v>
      </c>
    </row>
    <row r="126" spans="1:3" x14ac:dyDescent="0.2">
      <c r="A126" s="12">
        <v>5</v>
      </c>
      <c r="B126" s="11" t="s">
        <v>70</v>
      </c>
      <c r="C126" s="11" t="s">
        <v>2013</v>
      </c>
    </row>
    <row r="127" spans="1:3" x14ac:dyDescent="0.2">
      <c r="A127" s="12">
        <v>15</v>
      </c>
      <c r="B127" s="11" t="s">
        <v>460</v>
      </c>
      <c r="C127" s="11" t="s">
        <v>1372</v>
      </c>
    </row>
    <row r="128" spans="1:3" x14ac:dyDescent="0.2">
      <c r="A128" s="12">
        <v>3</v>
      </c>
      <c r="B128" s="11" t="s">
        <v>641</v>
      </c>
      <c r="C128" s="11" t="s">
        <v>393</v>
      </c>
    </row>
    <row r="129" spans="1:3" ht="25.5" x14ac:dyDescent="0.2">
      <c r="A129" s="12">
        <v>6</v>
      </c>
      <c r="B129" s="11" t="s">
        <v>247</v>
      </c>
      <c r="C129" s="11" t="s">
        <v>372</v>
      </c>
    </row>
    <row r="130" spans="1:3" x14ac:dyDescent="0.2">
      <c r="A130" s="12">
        <v>7</v>
      </c>
      <c r="B130" s="11" t="s">
        <v>143</v>
      </c>
      <c r="C130" s="11" t="s">
        <v>1372</v>
      </c>
    </row>
    <row r="131" spans="1:3" x14ac:dyDescent="0.2">
      <c r="A131" s="12">
        <v>12</v>
      </c>
      <c r="B131" s="11" t="s">
        <v>35</v>
      </c>
      <c r="C131" s="11" t="s">
        <v>419</v>
      </c>
    </row>
    <row r="132" spans="1:3" x14ac:dyDescent="0.2">
      <c r="A132" s="12">
        <v>7</v>
      </c>
      <c r="B132" s="11" t="s">
        <v>144</v>
      </c>
      <c r="C132" s="11" t="s">
        <v>732</v>
      </c>
    </row>
    <row r="133" spans="1:3" x14ac:dyDescent="0.2">
      <c r="A133" s="12">
        <v>12</v>
      </c>
      <c r="B133" s="11" t="s">
        <v>36</v>
      </c>
      <c r="C133" s="11" t="s">
        <v>1373</v>
      </c>
    </row>
    <row r="134" spans="1:3" x14ac:dyDescent="0.2">
      <c r="A134" s="12">
        <v>11</v>
      </c>
      <c r="B134" s="11" t="s">
        <v>29</v>
      </c>
      <c r="C134" s="11" t="s">
        <v>900</v>
      </c>
    </row>
    <row r="135" spans="1:3" x14ac:dyDescent="0.2">
      <c r="A135" s="12">
        <v>11</v>
      </c>
      <c r="B135" s="11" t="s">
        <v>29</v>
      </c>
      <c r="C135" s="11" t="s">
        <v>1373</v>
      </c>
    </row>
    <row r="136" spans="1:3" x14ac:dyDescent="0.2">
      <c r="A136" s="12">
        <v>15</v>
      </c>
      <c r="B136" s="11" t="s">
        <v>461</v>
      </c>
      <c r="C136" s="11" t="s">
        <v>422</v>
      </c>
    </row>
    <row r="137" spans="1:3" x14ac:dyDescent="0.2">
      <c r="A137" s="12">
        <v>14</v>
      </c>
      <c r="B137" s="11" t="s">
        <v>591</v>
      </c>
      <c r="C137" s="11" t="s">
        <v>420</v>
      </c>
    </row>
    <row r="138" spans="1:3" x14ac:dyDescent="0.2">
      <c r="A138" s="12">
        <v>8</v>
      </c>
      <c r="B138" s="11" t="s">
        <v>149</v>
      </c>
      <c r="C138" s="11" t="s">
        <v>732</v>
      </c>
    </row>
    <row r="139" spans="1:3" x14ac:dyDescent="0.2">
      <c r="A139" s="12">
        <v>13</v>
      </c>
      <c r="B139" s="11" t="s">
        <v>406</v>
      </c>
      <c r="C139" s="11" t="s">
        <v>419</v>
      </c>
    </row>
    <row r="140" spans="1:3" x14ac:dyDescent="0.2">
      <c r="A140" s="12">
        <v>9</v>
      </c>
      <c r="B140" s="11" t="s">
        <v>154</v>
      </c>
      <c r="C140" s="11" t="s">
        <v>1174</v>
      </c>
    </row>
    <row r="141" spans="1:3" x14ac:dyDescent="0.2">
      <c r="A141" s="12">
        <v>14</v>
      </c>
      <c r="B141" s="11" t="s">
        <v>592</v>
      </c>
      <c r="C141" s="11" t="s">
        <v>420</v>
      </c>
    </row>
    <row r="142" spans="1:3" x14ac:dyDescent="0.2">
      <c r="A142" s="12">
        <v>15</v>
      </c>
      <c r="B142" s="11" t="s">
        <v>462</v>
      </c>
      <c r="C142" s="11" t="s">
        <v>1372</v>
      </c>
    </row>
    <row r="143" spans="1:3" ht="25.5" x14ac:dyDescent="0.2">
      <c r="A143" s="12">
        <v>6</v>
      </c>
      <c r="B143" s="11" t="s">
        <v>248</v>
      </c>
      <c r="C143" s="11" t="s">
        <v>372</v>
      </c>
    </row>
    <row r="144" spans="1:3" x14ac:dyDescent="0.2">
      <c r="A144" s="12">
        <v>4</v>
      </c>
      <c r="B144" s="11" t="s">
        <v>315</v>
      </c>
      <c r="C144" s="11" t="s">
        <v>374</v>
      </c>
    </row>
    <row r="145" spans="1:3" x14ac:dyDescent="0.2">
      <c r="A145" s="12">
        <v>4</v>
      </c>
      <c r="B145" s="11" t="s">
        <v>315</v>
      </c>
      <c r="C145" s="11" t="s">
        <v>360</v>
      </c>
    </row>
    <row r="146" spans="1:3" ht="25.5" x14ac:dyDescent="0.2">
      <c r="A146" s="12">
        <v>4</v>
      </c>
      <c r="B146" s="11" t="s">
        <v>315</v>
      </c>
      <c r="C146" s="11" t="s">
        <v>1135</v>
      </c>
    </row>
    <row r="147" spans="1:3" ht="25.5" x14ac:dyDescent="0.2">
      <c r="A147" s="12">
        <v>6</v>
      </c>
      <c r="B147" s="11" t="s">
        <v>249</v>
      </c>
      <c r="C147" s="11" t="s">
        <v>372</v>
      </c>
    </row>
    <row r="148" spans="1:3" x14ac:dyDescent="0.2">
      <c r="A148" s="12">
        <v>14</v>
      </c>
      <c r="B148" s="11" t="s">
        <v>593</v>
      </c>
      <c r="C148" s="11" t="s">
        <v>364</v>
      </c>
    </row>
    <row r="149" spans="1:3" x14ac:dyDescent="0.2">
      <c r="A149" s="13">
        <v>2</v>
      </c>
      <c r="B149" s="11" t="s">
        <v>305</v>
      </c>
      <c r="C149" s="11" t="s">
        <v>392</v>
      </c>
    </row>
    <row r="150" spans="1:3" x14ac:dyDescent="0.2">
      <c r="A150" s="13">
        <v>2</v>
      </c>
      <c r="B150" s="11" t="s">
        <v>306</v>
      </c>
      <c r="C150" s="11" t="s">
        <v>2014</v>
      </c>
    </row>
    <row r="151" spans="1:3" x14ac:dyDescent="0.2">
      <c r="A151" s="13">
        <v>2</v>
      </c>
      <c r="B151" s="11" t="s">
        <v>306</v>
      </c>
      <c r="C151" s="11" t="s">
        <v>392</v>
      </c>
    </row>
    <row r="152" spans="1:3" ht="25.5" x14ac:dyDescent="0.2">
      <c r="A152" s="12">
        <v>6</v>
      </c>
      <c r="B152" s="11" t="s">
        <v>250</v>
      </c>
      <c r="C152" s="11" t="s">
        <v>372</v>
      </c>
    </row>
    <row r="153" spans="1:3" x14ac:dyDescent="0.2">
      <c r="A153" s="12">
        <v>3</v>
      </c>
      <c r="B153" s="11" t="s">
        <v>642</v>
      </c>
      <c r="C153" s="11" t="s">
        <v>361</v>
      </c>
    </row>
    <row r="154" spans="1:3" x14ac:dyDescent="0.2">
      <c r="A154" s="12">
        <v>4</v>
      </c>
      <c r="B154" s="11" t="s">
        <v>316</v>
      </c>
      <c r="C154" s="11" t="s">
        <v>374</v>
      </c>
    </row>
    <row r="155" spans="1:3" x14ac:dyDescent="0.2">
      <c r="A155" s="12">
        <v>4</v>
      </c>
      <c r="B155" s="11" t="s">
        <v>316</v>
      </c>
      <c r="C155" s="11" t="s">
        <v>360</v>
      </c>
    </row>
    <row r="156" spans="1:3" ht="25.5" x14ac:dyDescent="0.2">
      <c r="A156" s="12">
        <v>4</v>
      </c>
      <c r="B156" s="11" t="s">
        <v>316</v>
      </c>
      <c r="C156" s="11" t="s">
        <v>1135</v>
      </c>
    </row>
    <row r="157" spans="1:3" ht="25.5" x14ac:dyDescent="0.2">
      <c r="A157" s="12">
        <v>5</v>
      </c>
      <c r="B157" s="11" t="s">
        <v>71</v>
      </c>
      <c r="C157" s="11" t="s">
        <v>373</v>
      </c>
    </row>
    <row r="158" spans="1:3" x14ac:dyDescent="0.2">
      <c r="A158" s="12">
        <v>14</v>
      </c>
      <c r="B158" s="11" t="s">
        <v>594</v>
      </c>
      <c r="C158" s="11" t="s">
        <v>420</v>
      </c>
    </row>
    <row r="159" spans="1:3" x14ac:dyDescent="0.2">
      <c r="A159" s="12">
        <v>3</v>
      </c>
      <c r="B159" s="11" t="s">
        <v>75</v>
      </c>
      <c r="C159" s="11" t="s">
        <v>361</v>
      </c>
    </row>
    <row r="160" spans="1:3" x14ac:dyDescent="0.2">
      <c r="A160" s="12">
        <v>13</v>
      </c>
      <c r="B160" s="11" t="s">
        <v>407</v>
      </c>
      <c r="C160" s="11" t="s">
        <v>1373</v>
      </c>
    </row>
    <row r="161" spans="1:3" x14ac:dyDescent="0.2">
      <c r="A161" s="12">
        <v>13</v>
      </c>
      <c r="B161" s="11" t="s">
        <v>407</v>
      </c>
      <c r="C161" s="11" t="s">
        <v>2015</v>
      </c>
    </row>
    <row r="162" spans="1:3" x14ac:dyDescent="0.2">
      <c r="A162" s="12">
        <v>12</v>
      </c>
      <c r="B162" s="11" t="s">
        <v>37</v>
      </c>
      <c r="C162" s="11" t="s">
        <v>1373</v>
      </c>
    </row>
    <row r="163" spans="1:3" x14ac:dyDescent="0.2">
      <c r="A163" s="12">
        <v>15</v>
      </c>
      <c r="B163" s="11" t="s">
        <v>463</v>
      </c>
      <c r="C163" s="11" t="s">
        <v>1372</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1" customWidth="1"/>
  </cols>
  <sheetData>
    <row r="1" spans="2:4" s="155" customFormat="1" ht="25.5" x14ac:dyDescent="0.2">
      <c r="B1" s="196" t="s">
        <v>1137</v>
      </c>
      <c r="C1" s="196" t="s">
        <v>119</v>
      </c>
      <c r="D1" s="196" t="s">
        <v>1138</v>
      </c>
    </row>
    <row r="2" spans="2:4" x14ac:dyDescent="0.2">
      <c r="B2" s="359" t="s">
        <v>1140</v>
      </c>
      <c r="C2" s="359" t="s">
        <v>1149</v>
      </c>
      <c r="D2" s="361">
        <v>400031</v>
      </c>
    </row>
    <row r="3" spans="2:4" ht="25.5" x14ac:dyDescent="0.2">
      <c r="B3" s="512" t="s">
        <v>2550</v>
      </c>
      <c r="C3" s="359" t="s">
        <v>1336</v>
      </c>
      <c r="D3" s="361">
        <v>400035</v>
      </c>
    </row>
    <row r="4" spans="2:4" x14ac:dyDescent="0.2">
      <c r="B4" s="359" t="s">
        <v>1141</v>
      </c>
      <c r="C4" s="359" t="s">
        <v>1142</v>
      </c>
      <c r="D4" s="361">
        <v>400015</v>
      </c>
    </row>
    <row r="5" spans="2:4" x14ac:dyDescent="0.2">
      <c r="B5" s="359" t="s">
        <v>1147</v>
      </c>
      <c r="C5" s="359" t="s">
        <v>1148</v>
      </c>
      <c r="D5" s="361">
        <v>400010</v>
      </c>
    </row>
    <row r="6" spans="2:4" ht="51" x14ac:dyDescent="0.2">
      <c r="B6" s="359" t="s">
        <v>1150</v>
      </c>
      <c r="C6" s="359" t="s">
        <v>1152</v>
      </c>
      <c r="D6" s="361">
        <v>400002</v>
      </c>
    </row>
    <row r="7" spans="2:4" ht="38.25" x14ac:dyDescent="0.2">
      <c r="B7" s="359" t="s">
        <v>2003</v>
      </c>
      <c r="C7" s="359" t="s">
        <v>1176</v>
      </c>
      <c r="D7" s="361">
        <v>400016</v>
      </c>
    </row>
    <row r="8" spans="2:4" x14ac:dyDescent="0.2">
      <c r="B8" s="359" t="s">
        <v>1153</v>
      </c>
      <c r="C8" s="359" t="s">
        <v>1154</v>
      </c>
      <c r="D8" s="361">
        <v>400014</v>
      </c>
    </row>
    <row r="9" spans="2:4" x14ac:dyDescent="0.2">
      <c r="B9" s="359" t="s">
        <v>1155</v>
      </c>
      <c r="C9" s="359" t="s">
        <v>1156</v>
      </c>
      <c r="D9" s="361">
        <v>400027</v>
      </c>
    </row>
    <row r="10" spans="2:4" x14ac:dyDescent="0.2">
      <c r="B10" s="359" t="s">
        <v>1157</v>
      </c>
      <c r="C10" s="359" t="s">
        <v>1158</v>
      </c>
      <c r="D10" s="361">
        <v>400033</v>
      </c>
    </row>
    <row r="11" spans="2:4" x14ac:dyDescent="0.2">
      <c r="B11" s="359" t="s">
        <v>1159</v>
      </c>
      <c r="C11" s="359" t="s">
        <v>1160</v>
      </c>
      <c r="D11" s="361">
        <v>400028</v>
      </c>
    </row>
    <row r="12" spans="2:4" x14ac:dyDescent="0.2">
      <c r="B12" s="359" t="s">
        <v>1161</v>
      </c>
      <c r="C12" s="359" t="s">
        <v>13</v>
      </c>
      <c r="D12" s="361">
        <v>400032</v>
      </c>
    </row>
    <row r="13" spans="2:4" ht="25.5" x14ac:dyDescent="0.2">
      <c r="B13" s="359" t="s">
        <v>1162</v>
      </c>
      <c r="C13" s="359" t="s">
        <v>1163</v>
      </c>
      <c r="D13" s="361">
        <v>400006</v>
      </c>
    </row>
    <row r="14" spans="2:4" ht="38.25" x14ac:dyDescent="0.2">
      <c r="B14" s="359" t="s">
        <v>2012</v>
      </c>
      <c r="C14" s="359" t="s">
        <v>1367</v>
      </c>
      <c r="D14" s="361">
        <v>400003</v>
      </c>
    </row>
    <row r="15" spans="2:4" x14ac:dyDescent="0.2">
      <c r="B15" s="359" t="s">
        <v>1164</v>
      </c>
      <c r="C15" s="359" t="s">
        <v>1787</v>
      </c>
      <c r="D15" s="361">
        <v>400005</v>
      </c>
    </row>
    <row r="16" spans="2:4" ht="31.5" customHeight="1" x14ac:dyDescent="0.2">
      <c r="B16" s="512" t="s">
        <v>1808</v>
      </c>
      <c r="C16" s="359" t="s">
        <v>2057</v>
      </c>
      <c r="D16" s="361">
        <v>400009</v>
      </c>
    </row>
    <row r="17" spans="2:4" ht="25.5" x14ac:dyDescent="0.2">
      <c r="B17" s="359" t="s">
        <v>1371</v>
      </c>
      <c r="C17" s="359" t="s">
        <v>1165</v>
      </c>
      <c r="D17" s="361">
        <v>400013</v>
      </c>
    </row>
    <row r="18" spans="2:4" x14ac:dyDescent="0.2">
      <c r="B18" s="359" t="s">
        <v>1167</v>
      </c>
      <c r="C18" s="359" t="s">
        <v>562</v>
      </c>
      <c r="D18" s="361">
        <v>400007</v>
      </c>
    </row>
    <row r="19" spans="2:4" x14ac:dyDescent="0.2">
      <c r="B19" s="359" t="s">
        <v>1168</v>
      </c>
      <c r="C19" s="359" t="s">
        <v>1169</v>
      </c>
      <c r="D19" s="361">
        <v>400012</v>
      </c>
    </row>
    <row r="20" spans="2:4" x14ac:dyDescent="0.2">
      <c r="B20" s="359" t="s">
        <v>1170</v>
      </c>
      <c r="C20" s="359" t="s">
        <v>1171</v>
      </c>
      <c r="D20" s="361">
        <v>400004</v>
      </c>
    </row>
    <row r="21" spans="2:4" ht="25.5" x14ac:dyDescent="0.2">
      <c r="B21" s="359" t="s">
        <v>1173</v>
      </c>
      <c r="C21" s="359" t="s">
        <v>2011</v>
      </c>
      <c r="D21" s="361">
        <v>400008</v>
      </c>
    </row>
    <row r="22" spans="2:4" ht="25.5" x14ac:dyDescent="0.2">
      <c r="B22" s="359" t="s">
        <v>2005</v>
      </c>
      <c r="C22" s="359" t="s">
        <v>1151</v>
      </c>
      <c r="D22" s="361">
        <v>400039</v>
      </c>
    </row>
    <row r="23" spans="2:4" x14ac:dyDescent="0.2">
      <c r="B23" s="359" t="s">
        <v>1796</v>
      </c>
      <c r="C23" s="359" t="s">
        <v>102</v>
      </c>
      <c r="D23" s="361">
        <v>400021</v>
      </c>
    </row>
    <row r="24" spans="2:4" ht="25.5" x14ac:dyDescent="0.2">
      <c r="B24" s="359" t="s">
        <v>2004</v>
      </c>
      <c r="C24" s="359" t="s">
        <v>1748</v>
      </c>
      <c r="D24" s="361">
        <v>400026</v>
      </c>
    </row>
    <row r="28" spans="2:4" x14ac:dyDescent="0.2">
      <c r="B28" s="36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7"/>
  <sheetViews>
    <sheetView showOutlineSymbols="0" zoomScale="98" zoomScaleNormal="98" workbookViewId="0">
      <pane xSplit="1" ySplit="1" topLeftCell="B114" activePane="bottomRight" state="frozen"/>
      <selection activeCell="B43" sqref="B43"/>
      <selection pane="topRight" activeCell="B43" sqref="B43"/>
      <selection pane="bottomLeft" activeCell="B43" sqref="B43"/>
      <selection pane="bottomRight" activeCell="G124" sqref="G124"/>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557</v>
      </c>
      <c r="B1" s="9" t="s">
        <v>713</v>
      </c>
      <c r="C1" s="8" t="s">
        <v>714</v>
      </c>
      <c r="D1" s="8" t="s">
        <v>715</v>
      </c>
      <c r="E1" s="8" t="s">
        <v>938</v>
      </c>
      <c r="F1" s="8" t="s">
        <v>939</v>
      </c>
      <c r="G1" s="8" t="s">
        <v>940</v>
      </c>
      <c r="H1" s="8" t="s">
        <v>907</v>
      </c>
      <c r="I1" s="8" t="s">
        <v>717</v>
      </c>
      <c r="J1" s="8" t="s">
        <v>718</v>
      </c>
      <c r="K1" s="9" t="s">
        <v>719</v>
      </c>
      <c r="L1" s="184" t="s">
        <v>690</v>
      </c>
      <c r="M1" s="184" t="s">
        <v>1000</v>
      </c>
      <c r="N1" s="1" t="s">
        <v>1759</v>
      </c>
    </row>
    <row r="2" spans="1:14" ht="25.5" x14ac:dyDescent="0.2">
      <c r="A2" s="12">
        <v>1</v>
      </c>
      <c r="B2" s="11" t="s">
        <v>2108</v>
      </c>
      <c r="C2" s="11" t="s">
        <v>559</v>
      </c>
      <c r="D2" s="313">
        <v>282</v>
      </c>
      <c r="E2" s="313">
        <v>45</v>
      </c>
      <c r="F2" s="313"/>
      <c r="G2" s="313"/>
      <c r="H2" s="313"/>
      <c r="I2" s="313"/>
      <c r="J2" s="313">
        <v>28</v>
      </c>
      <c r="K2" s="19">
        <v>4</v>
      </c>
      <c r="L2" s="185"/>
      <c r="M2" s="258"/>
      <c r="N2" s="281">
        <v>100304</v>
      </c>
    </row>
    <row r="3" spans="1:14" ht="15" x14ac:dyDescent="0.2">
      <c r="A3" s="12">
        <v>1</v>
      </c>
      <c r="B3" s="11" t="s">
        <v>291</v>
      </c>
      <c r="C3" s="11" t="s">
        <v>560</v>
      </c>
      <c r="D3" s="19">
        <v>25</v>
      </c>
      <c r="E3" s="19"/>
      <c r="F3" s="19"/>
      <c r="G3" s="19"/>
      <c r="H3" s="19"/>
      <c r="I3" s="20"/>
      <c r="J3" s="19"/>
      <c r="K3" s="19"/>
      <c r="L3" s="186"/>
      <c r="M3" s="258"/>
      <c r="N3" s="281">
        <v>600078</v>
      </c>
    </row>
    <row r="4" spans="1:14" ht="15" x14ac:dyDescent="0.2">
      <c r="A4" s="12">
        <v>1</v>
      </c>
      <c r="B4" s="11" t="s">
        <v>561</v>
      </c>
      <c r="C4" s="11" t="s">
        <v>562</v>
      </c>
      <c r="D4" s="19">
        <v>128</v>
      </c>
      <c r="E4" s="19">
        <v>12</v>
      </c>
      <c r="F4" s="19"/>
      <c r="G4" s="19"/>
      <c r="H4" s="19"/>
      <c r="I4" s="20"/>
      <c r="J4" s="19">
        <v>12</v>
      </c>
      <c r="K4" s="19"/>
      <c r="L4" s="186"/>
      <c r="M4" s="258"/>
      <c r="N4" s="281">
        <v>100053</v>
      </c>
    </row>
    <row r="5" spans="1:14" ht="25.5" x14ac:dyDescent="0.2">
      <c r="A5" s="12">
        <v>1</v>
      </c>
      <c r="B5" s="11" t="s">
        <v>564</v>
      </c>
      <c r="C5" s="11" t="s">
        <v>565</v>
      </c>
      <c r="D5" s="19">
        <v>89</v>
      </c>
      <c r="E5" s="19"/>
      <c r="F5" s="19">
        <v>18</v>
      </c>
      <c r="G5" s="19"/>
      <c r="H5" s="19"/>
      <c r="I5" s="19"/>
      <c r="J5" s="19"/>
      <c r="K5" s="19"/>
      <c r="L5" s="186"/>
      <c r="M5" s="258"/>
      <c r="N5" s="281">
        <v>100143</v>
      </c>
    </row>
    <row r="6" spans="1:14" ht="25.5" x14ac:dyDescent="0.2">
      <c r="A6" s="12">
        <v>1</v>
      </c>
      <c r="B6" s="11" t="s">
        <v>979</v>
      </c>
      <c r="C6" s="11" t="s">
        <v>559</v>
      </c>
      <c r="D6" s="19">
        <v>335</v>
      </c>
      <c r="E6" s="19"/>
      <c r="F6" s="19"/>
      <c r="G6" s="19"/>
      <c r="H6" s="19"/>
      <c r="I6" s="19"/>
      <c r="J6" s="19"/>
      <c r="K6" s="19">
        <v>8</v>
      </c>
      <c r="L6" s="186">
        <v>6</v>
      </c>
      <c r="M6" s="258"/>
      <c r="N6" s="281">
        <v>100313</v>
      </c>
    </row>
    <row r="7" spans="1:14" s="147" customFormat="1" x14ac:dyDescent="0.2">
      <c r="A7" s="602" t="s">
        <v>733</v>
      </c>
      <c r="B7" s="596"/>
      <c r="C7" s="597"/>
      <c r="D7" s="148">
        <f t="shared" ref="D7:M7" si="0">SUM(D2:D6)</f>
        <v>859</v>
      </c>
      <c r="E7" s="148">
        <f t="shared" si="0"/>
        <v>57</v>
      </c>
      <c r="F7" s="148">
        <f t="shared" si="0"/>
        <v>18</v>
      </c>
      <c r="G7" s="148">
        <f t="shared" si="0"/>
        <v>0</v>
      </c>
      <c r="H7" s="148">
        <f t="shared" si="0"/>
        <v>0</v>
      </c>
      <c r="I7" s="148">
        <f t="shared" si="0"/>
        <v>0</v>
      </c>
      <c r="J7" s="148">
        <f t="shared" si="0"/>
        <v>40</v>
      </c>
      <c r="K7" s="148">
        <f t="shared" si="0"/>
        <v>12</v>
      </c>
      <c r="L7" s="187">
        <f t="shared" si="0"/>
        <v>6</v>
      </c>
      <c r="M7" s="187">
        <f t="shared" si="0"/>
        <v>0</v>
      </c>
      <c r="N7" s="280"/>
    </row>
    <row r="8" spans="1:14" ht="25.5" x14ac:dyDescent="0.2">
      <c r="A8" s="12">
        <v>2</v>
      </c>
      <c r="B8" s="11" t="s">
        <v>881</v>
      </c>
      <c r="C8" s="11" t="s">
        <v>567</v>
      </c>
      <c r="D8" s="19">
        <v>25</v>
      </c>
      <c r="E8" s="20"/>
      <c r="F8" s="20"/>
      <c r="G8" s="20"/>
      <c r="H8" s="20"/>
      <c r="I8" s="20"/>
      <c r="J8" s="20"/>
      <c r="K8" s="20"/>
      <c r="L8" s="186"/>
      <c r="M8" s="258"/>
      <c r="N8" s="281">
        <v>600072</v>
      </c>
    </row>
    <row r="9" spans="1:14" ht="38.25" x14ac:dyDescent="0.2">
      <c r="A9" s="12">
        <v>2</v>
      </c>
      <c r="B9" s="11" t="s">
        <v>3923</v>
      </c>
      <c r="C9" s="11" t="s">
        <v>765</v>
      </c>
      <c r="D9" s="19"/>
      <c r="E9" s="19"/>
      <c r="F9" s="19"/>
      <c r="G9" s="19"/>
      <c r="H9" s="19"/>
      <c r="I9" s="20"/>
      <c r="J9" s="20"/>
      <c r="K9" s="20"/>
      <c r="L9" s="186"/>
      <c r="M9" s="258"/>
      <c r="N9" s="281">
        <v>670000</v>
      </c>
    </row>
    <row r="10" spans="1:14" ht="16.5" customHeight="1" x14ac:dyDescent="0.2">
      <c r="A10" s="12">
        <v>2</v>
      </c>
      <c r="B10" s="11" t="s">
        <v>296</v>
      </c>
      <c r="C10" s="11" t="s">
        <v>766</v>
      </c>
      <c r="D10" s="20"/>
      <c r="E10" s="19">
        <v>97</v>
      </c>
      <c r="F10" s="19"/>
      <c r="G10" s="19"/>
      <c r="H10" s="19"/>
      <c r="I10" s="19"/>
      <c r="J10" s="20"/>
      <c r="K10" s="20"/>
      <c r="L10" s="186"/>
      <c r="M10" s="259"/>
      <c r="N10" s="281">
        <v>100597</v>
      </c>
    </row>
    <row r="11" spans="1:14" ht="15" x14ac:dyDescent="0.2">
      <c r="A11" s="12">
        <v>2</v>
      </c>
      <c r="B11" s="11" t="s">
        <v>767</v>
      </c>
      <c r="C11" s="11" t="s">
        <v>766</v>
      </c>
      <c r="D11" s="19">
        <v>176</v>
      </c>
      <c r="E11" s="19"/>
      <c r="F11" s="19"/>
      <c r="G11" s="19">
        <v>12</v>
      </c>
      <c r="H11" s="19"/>
      <c r="I11" s="20"/>
      <c r="J11" s="20"/>
      <c r="K11" s="19">
        <v>6</v>
      </c>
      <c r="L11" s="186"/>
      <c r="N11" s="281">
        <v>100068</v>
      </c>
    </row>
    <row r="12" spans="1:14" ht="15" x14ac:dyDescent="0.2">
      <c r="A12" s="12">
        <v>2</v>
      </c>
      <c r="B12" s="11" t="s">
        <v>768</v>
      </c>
      <c r="C12" s="11" t="s">
        <v>769</v>
      </c>
      <c r="D12" s="19">
        <v>25</v>
      </c>
      <c r="E12" s="19"/>
      <c r="F12" s="19"/>
      <c r="G12" s="19"/>
      <c r="H12" s="19"/>
      <c r="I12" s="20"/>
      <c r="J12" s="20"/>
      <c r="K12" s="20"/>
      <c r="L12" s="186"/>
      <c r="N12" s="281">
        <v>600071</v>
      </c>
    </row>
    <row r="13" spans="1:14" ht="38.25" x14ac:dyDescent="0.2">
      <c r="A13" s="12">
        <v>2</v>
      </c>
      <c r="B13" s="11" t="s">
        <v>1272</v>
      </c>
      <c r="C13" s="11" t="s">
        <v>770</v>
      </c>
      <c r="D13" s="19">
        <v>90</v>
      </c>
      <c r="E13" s="19"/>
      <c r="F13" s="19"/>
      <c r="G13" s="19"/>
      <c r="H13" s="19"/>
      <c r="I13" s="20"/>
      <c r="J13" s="20"/>
      <c r="K13" s="19"/>
      <c r="L13" s="186"/>
      <c r="M13" s="258"/>
      <c r="N13" s="281">
        <v>100344</v>
      </c>
    </row>
    <row r="14" spans="1:14" ht="38.25" x14ac:dyDescent="0.2">
      <c r="A14" s="12">
        <v>2</v>
      </c>
      <c r="B14" s="11" t="s">
        <v>1991</v>
      </c>
      <c r="C14" s="11" t="s">
        <v>771</v>
      </c>
      <c r="D14" s="19">
        <v>339</v>
      </c>
      <c r="E14" s="19">
        <v>22</v>
      </c>
      <c r="F14" s="19"/>
      <c r="G14" s="19"/>
      <c r="H14" s="19"/>
      <c r="I14" s="19"/>
      <c r="J14" s="19">
        <v>20</v>
      </c>
      <c r="K14" s="19">
        <v>6</v>
      </c>
      <c r="L14" s="186">
        <v>3</v>
      </c>
      <c r="M14" s="258"/>
      <c r="N14" s="281">
        <v>100184</v>
      </c>
    </row>
    <row r="15" spans="1:14" ht="15" x14ac:dyDescent="0.2">
      <c r="A15" s="12">
        <v>2</v>
      </c>
      <c r="B15" s="11" t="s">
        <v>325</v>
      </c>
      <c r="C15" s="11" t="s">
        <v>326</v>
      </c>
      <c r="D15" s="19">
        <v>25</v>
      </c>
      <c r="E15" s="19"/>
      <c r="F15" s="19"/>
      <c r="G15" s="19"/>
      <c r="H15" s="19"/>
      <c r="I15" s="19"/>
      <c r="J15" s="19"/>
      <c r="K15" s="19"/>
      <c r="L15" s="186"/>
      <c r="M15" s="258"/>
      <c r="N15" s="281">
        <v>600055</v>
      </c>
    </row>
    <row r="16" spans="1:14" s="147" customFormat="1" x14ac:dyDescent="0.2">
      <c r="A16" s="602" t="s">
        <v>734</v>
      </c>
      <c r="B16" s="596"/>
      <c r="C16" s="597"/>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1927</v>
      </c>
      <c r="C17" s="11" t="s">
        <v>327</v>
      </c>
      <c r="D17" s="19">
        <v>169</v>
      </c>
      <c r="E17" s="19">
        <v>8</v>
      </c>
      <c r="F17" s="19"/>
      <c r="G17" s="19"/>
      <c r="H17" s="19"/>
      <c r="I17" s="20"/>
      <c r="J17" s="19">
        <v>0</v>
      </c>
      <c r="K17" s="19">
        <v>15</v>
      </c>
      <c r="L17" s="186"/>
      <c r="M17" s="258"/>
      <c r="N17" s="281">
        <v>100173</v>
      </c>
    </row>
    <row r="18" spans="1:14" ht="25.5" x14ac:dyDescent="0.2">
      <c r="A18" s="12">
        <v>3</v>
      </c>
      <c r="B18" s="11" t="s">
        <v>2010</v>
      </c>
      <c r="C18" s="11" t="s">
        <v>328</v>
      </c>
      <c r="D18" s="19">
        <v>25</v>
      </c>
      <c r="E18" s="19"/>
      <c r="F18" s="19"/>
      <c r="G18" s="19"/>
      <c r="H18" s="19"/>
      <c r="I18" s="20"/>
      <c r="J18" s="20"/>
      <c r="K18" s="19"/>
      <c r="L18" s="186"/>
      <c r="M18" s="258"/>
      <c r="N18" s="281">
        <v>600057</v>
      </c>
    </row>
    <row r="19" spans="1:14" ht="15" x14ac:dyDescent="0.2">
      <c r="A19" s="12">
        <v>3</v>
      </c>
      <c r="B19" s="11" t="s">
        <v>293</v>
      </c>
      <c r="C19" s="11" t="s">
        <v>13</v>
      </c>
      <c r="D19" s="19">
        <v>25</v>
      </c>
      <c r="E19" s="19"/>
      <c r="F19" s="19"/>
      <c r="G19" s="19"/>
      <c r="H19" s="19"/>
      <c r="I19" s="20"/>
      <c r="J19" s="20"/>
      <c r="K19" s="19"/>
      <c r="L19" s="186"/>
      <c r="M19" s="258"/>
      <c r="N19" s="281">
        <v>600073</v>
      </c>
    </row>
    <row r="20" spans="1:14" ht="25.5" x14ac:dyDescent="0.2">
      <c r="A20" s="12">
        <v>3</v>
      </c>
      <c r="B20" s="41" t="s">
        <v>1896</v>
      </c>
      <c r="C20" s="11" t="s">
        <v>727</v>
      </c>
      <c r="D20" s="313">
        <v>395</v>
      </c>
      <c r="E20" s="19">
        <v>12</v>
      </c>
      <c r="F20" s="19"/>
      <c r="G20" s="19"/>
      <c r="H20" s="19"/>
      <c r="I20" s="19"/>
      <c r="J20" s="313">
        <v>20</v>
      </c>
      <c r="K20" s="19">
        <v>12</v>
      </c>
      <c r="L20" s="186">
        <v>8</v>
      </c>
      <c r="M20" s="258"/>
      <c r="N20" s="281">
        <v>100092</v>
      </c>
    </row>
    <row r="21" spans="1:14" ht="51" x14ac:dyDescent="0.2">
      <c r="A21" s="12">
        <v>3</v>
      </c>
      <c r="B21" s="11" t="s">
        <v>877</v>
      </c>
      <c r="C21" s="11" t="s">
        <v>727</v>
      </c>
      <c r="D21" s="19"/>
      <c r="E21" s="19">
        <v>80</v>
      </c>
      <c r="F21" s="19"/>
      <c r="G21" s="19"/>
      <c r="H21" s="19"/>
      <c r="I21" s="19"/>
      <c r="J21" s="19"/>
      <c r="K21" s="19"/>
      <c r="L21" s="186"/>
      <c r="M21" s="258"/>
      <c r="N21" s="281">
        <v>100586</v>
      </c>
    </row>
    <row r="22" spans="1:14" s="147" customFormat="1" x14ac:dyDescent="0.2">
      <c r="A22" s="602" t="s">
        <v>735</v>
      </c>
      <c r="B22" s="596"/>
      <c r="C22" s="597"/>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3937</v>
      </c>
      <c r="C23" s="11" t="s">
        <v>731</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729</v>
      </c>
      <c r="D25" s="19"/>
      <c r="E25" s="19">
        <v>96</v>
      </c>
      <c r="F25" s="19"/>
      <c r="G25" s="19"/>
      <c r="H25" s="19">
        <v>53</v>
      </c>
      <c r="I25" s="19"/>
      <c r="J25" s="19"/>
      <c r="K25" s="19"/>
      <c r="L25" s="185"/>
      <c r="M25" s="258"/>
      <c r="N25" s="281">
        <v>100564</v>
      </c>
    </row>
    <row r="26" spans="1:14" ht="18" customHeight="1" x14ac:dyDescent="0.2">
      <c r="A26" s="12">
        <v>4</v>
      </c>
      <c r="B26" s="11" t="s">
        <v>95</v>
      </c>
      <c r="C26" s="11" t="s">
        <v>729</v>
      </c>
      <c r="D26" s="19"/>
      <c r="E26" s="19"/>
      <c r="F26" s="19"/>
      <c r="G26" s="19"/>
      <c r="H26" s="19"/>
      <c r="I26" s="19"/>
      <c r="J26" s="19">
        <v>76</v>
      </c>
      <c r="K26" s="19"/>
      <c r="L26" s="185"/>
      <c r="M26" s="258"/>
      <c r="N26" s="281">
        <v>100655</v>
      </c>
    </row>
    <row r="27" spans="1:14" ht="25.5" x14ac:dyDescent="0.2">
      <c r="A27" s="12">
        <v>4</v>
      </c>
      <c r="B27" s="11" t="s">
        <v>1300</v>
      </c>
      <c r="C27" s="11" t="s">
        <v>728</v>
      </c>
      <c r="D27" s="19">
        <v>25</v>
      </c>
      <c r="E27" s="19"/>
      <c r="F27" s="19"/>
      <c r="G27" s="19"/>
      <c r="H27" s="19"/>
      <c r="I27" s="19"/>
      <c r="J27" s="19"/>
      <c r="K27" s="19"/>
      <c r="L27" s="185"/>
      <c r="M27" s="258"/>
      <c r="N27" s="281">
        <v>600065</v>
      </c>
    </row>
    <row r="28" spans="1:14" ht="15" x14ac:dyDescent="0.2">
      <c r="A28" s="12">
        <v>4</v>
      </c>
      <c r="B28" s="11" t="s">
        <v>1979</v>
      </c>
      <c r="C28" s="11" t="s">
        <v>99</v>
      </c>
      <c r="D28" s="313">
        <v>176</v>
      </c>
      <c r="E28" s="19"/>
      <c r="F28" s="19"/>
      <c r="G28" s="19"/>
      <c r="H28" s="19"/>
      <c r="I28" s="19"/>
      <c r="J28" s="19"/>
      <c r="K28" s="19">
        <v>4</v>
      </c>
      <c r="L28" s="185"/>
      <c r="M28" s="258"/>
      <c r="N28" s="281">
        <v>100016</v>
      </c>
    </row>
    <row r="29" spans="1:14" ht="15" x14ac:dyDescent="0.2">
      <c r="A29" s="12">
        <v>4</v>
      </c>
      <c r="B29" s="11" t="s">
        <v>164</v>
      </c>
      <c r="C29" s="11" t="s">
        <v>729</v>
      </c>
      <c r="D29" s="19">
        <v>357</v>
      </c>
      <c r="E29" s="19"/>
      <c r="F29" s="19"/>
      <c r="G29" s="19"/>
      <c r="H29" s="19"/>
      <c r="I29" s="19"/>
      <c r="J29" s="19"/>
      <c r="K29" s="19">
        <v>12</v>
      </c>
      <c r="L29" s="185">
        <v>4</v>
      </c>
      <c r="M29" s="258"/>
      <c r="N29" s="281">
        <v>100404</v>
      </c>
    </row>
    <row r="30" spans="1:14" ht="25.5" x14ac:dyDescent="0.2">
      <c r="A30" s="12">
        <v>4</v>
      </c>
      <c r="B30" s="11" t="s">
        <v>691</v>
      </c>
      <c r="C30" s="11" t="s">
        <v>93</v>
      </c>
      <c r="D30" s="19">
        <v>25</v>
      </c>
      <c r="E30" s="19"/>
      <c r="F30" s="19"/>
      <c r="G30" s="19"/>
      <c r="H30" s="19"/>
      <c r="I30" s="19"/>
      <c r="J30" s="19"/>
      <c r="K30" s="19"/>
      <c r="L30" s="185"/>
      <c r="M30" s="258"/>
      <c r="N30" s="281">
        <v>600069</v>
      </c>
    </row>
    <row r="31" spans="1:14" ht="25.5" x14ac:dyDescent="0.2">
      <c r="A31" s="12">
        <v>4</v>
      </c>
      <c r="B31" s="11" t="s">
        <v>297</v>
      </c>
      <c r="C31" s="11" t="s">
        <v>94</v>
      </c>
      <c r="D31" s="313">
        <v>25</v>
      </c>
      <c r="E31" s="19"/>
      <c r="F31" s="19"/>
      <c r="G31" s="19"/>
      <c r="H31" s="19"/>
      <c r="I31" s="19"/>
      <c r="J31" s="19"/>
      <c r="K31" s="19"/>
      <c r="L31" s="185"/>
      <c r="M31" s="258"/>
      <c r="N31" s="281">
        <v>600076</v>
      </c>
    </row>
    <row r="32" spans="1:14" ht="31.5" customHeight="1" x14ac:dyDescent="0.2">
      <c r="A32" s="12">
        <v>4</v>
      </c>
      <c r="B32" s="11" t="s">
        <v>1988</v>
      </c>
      <c r="C32" s="11" t="s">
        <v>729</v>
      </c>
      <c r="D32" s="313">
        <v>211</v>
      </c>
      <c r="E32" s="19"/>
      <c r="F32" s="19"/>
      <c r="G32" s="19"/>
      <c r="H32" s="19"/>
      <c r="I32" s="19"/>
      <c r="J32" s="19"/>
      <c r="K32" s="19"/>
      <c r="L32" s="185"/>
      <c r="M32" s="258"/>
      <c r="N32" s="281">
        <v>100406</v>
      </c>
    </row>
    <row r="33" spans="1:16" s="147" customFormat="1" x14ac:dyDescent="0.2">
      <c r="A33" s="602" t="s">
        <v>736</v>
      </c>
      <c r="B33" s="596"/>
      <c r="C33" s="597"/>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933</v>
      </c>
      <c r="C35" s="11" t="s">
        <v>102</v>
      </c>
      <c r="D35" s="19">
        <v>40</v>
      </c>
      <c r="E35" s="19"/>
      <c r="F35" s="19"/>
      <c r="G35" s="19"/>
      <c r="H35" s="19"/>
      <c r="I35" s="19"/>
      <c r="J35" s="19"/>
      <c r="K35" s="19"/>
      <c r="L35" s="186"/>
      <c r="M35" s="258"/>
      <c r="N35" s="281">
        <v>100348</v>
      </c>
    </row>
    <row r="36" spans="1:16" ht="25.5" x14ac:dyDescent="0.2">
      <c r="A36" s="12">
        <v>5</v>
      </c>
      <c r="B36" s="11" t="s">
        <v>1987</v>
      </c>
      <c r="C36" s="11" t="s">
        <v>103</v>
      </c>
      <c r="D36" s="313">
        <v>264</v>
      </c>
      <c r="E36" s="19"/>
      <c r="F36" s="19">
        <v>15</v>
      </c>
      <c r="G36" s="19"/>
      <c r="H36" s="19"/>
      <c r="I36" s="19"/>
      <c r="J36" s="19"/>
      <c r="K36" s="19">
        <v>6</v>
      </c>
      <c r="L36" s="186"/>
      <c r="M36" s="258"/>
      <c r="N36" s="281">
        <v>100160</v>
      </c>
    </row>
    <row r="37" spans="1:16" ht="66" customHeight="1" x14ac:dyDescent="0.2">
      <c r="A37" s="12">
        <v>5</v>
      </c>
      <c r="B37" s="11" t="s">
        <v>1783</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784</v>
      </c>
      <c r="C39" s="11" t="s">
        <v>125</v>
      </c>
      <c r="D39" s="19">
        <v>63</v>
      </c>
      <c r="E39" s="19"/>
      <c r="F39" s="19">
        <v>12</v>
      </c>
      <c r="G39" s="19"/>
      <c r="H39" s="19"/>
      <c r="I39" s="19"/>
      <c r="J39" s="19"/>
      <c r="K39" s="19"/>
      <c r="L39" s="185"/>
      <c r="M39" s="258"/>
      <c r="N39" s="281">
        <v>100327</v>
      </c>
      <c r="P39" s="281"/>
    </row>
    <row r="40" spans="1:16" ht="38.25" x14ac:dyDescent="0.2">
      <c r="A40" s="12">
        <v>5</v>
      </c>
      <c r="B40" s="11" t="s">
        <v>1948</v>
      </c>
      <c r="C40" s="11" t="s">
        <v>126</v>
      </c>
      <c r="D40" s="19">
        <v>63</v>
      </c>
      <c r="E40" s="19"/>
      <c r="F40" s="19"/>
      <c r="G40" s="19">
        <v>12</v>
      </c>
      <c r="H40" s="19"/>
      <c r="I40" s="19"/>
      <c r="J40" s="19"/>
      <c r="K40" s="19"/>
      <c r="L40" s="185"/>
      <c r="M40" s="258"/>
      <c r="N40" s="281">
        <v>100151</v>
      </c>
    </row>
    <row r="41" spans="1:16" s="147" customFormat="1" x14ac:dyDescent="0.2">
      <c r="A41" s="602" t="s">
        <v>737</v>
      </c>
      <c r="B41" s="596"/>
      <c r="C41" s="597"/>
      <c r="D41" s="148">
        <f t="shared" ref="D41:L41" si="4">SUM(D34:D40)</f>
        <v>455</v>
      </c>
      <c r="E41" s="148">
        <f>SUM(E34:E40)</f>
        <v>111</v>
      </c>
      <c r="F41" s="148">
        <f t="shared" si="4"/>
        <v>27</v>
      </c>
      <c r="G41" s="148">
        <f t="shared" si="4"/>
        <v>12</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942</v>
      </c>
      <c r="C42" s="11" t="s">
        <v>127</v>
      </c>
      <c r="D42" s="19">
        <v>475</v>
      </c>
      <c r="E42" s="19"/>
      <c r="F42" s="19"/>
      <c r="G42" s="19"/>
      <c r="H42" s="19"/>
      <c r="I42" s="19"/>
      <c r="J42" s="19"/>
      <c r="K42" s="19">
        <v>3</v>
      </c>
      <c r="L42" s="185">
        <v>12</v>
      </c>
      <c r="M42" s="258"/>
      <c r="N42" s="281">
        <v>100451</v>
      </c>
    </row>
    <row r="43" spans="1:16" ht="25.5" x14ac:dyDescent="0.2">
      <c r="A43" s="12">
        <v>6</v>
      </c>
      <c r="B43" s="11" t="s">
        <v>949</v>
      </c>
      <c r="C43" s="11" t="s">
        <v>107</v>
      </c>
      <c r="D43" s="19">
        <v>79</v>
      </c>
      <c r="E43" s="19">
        <v>11</v>
      </c>
      <c r="F43" s="19"/>
      <c r="G43" s="19"/>
      <c r="H43" s="19"/>
      <c r="I43" s="19"/>
      <c r="J43" s="19"/>
      <c r="K43" s="19"/>
      <c r="L43" s="185"/>
      <c r="M43" s="258"/>
      <c r="N43" s="281">
        <v>100575</v>
      </c>
    </row>
    <row r="44" spans="1:16" ht="38.25" x14ac:dyDescent="0.2">
      <c r="A44" s="12">
        <v>6</v>
      </c>
      <c r="B44" s="11" t="s">
        <v>3896</v>
      </c>
      <c r="C44" s="11" t="s">
        <v>127</v>
      </c>
      <c r="D44" s="19"/>
      <c r="E44" s="19"/>
      <c r="F44" s="19"/>
      <c r="G44" s="19"/>
      <c r="H44" s="19"/>
      <c r="I44" s="19"/>
      <c r="J44" s="19">
        <v>40</v>
      </c>
      <c r="K44" s="19"/>
      <c r="L44" s="185"/>
      <c r="M44" s="258"/>
      <c r="N44" s="281">
        <v>101390</v>
      </c>
    </row>
    <row r="45" spans="1:16" s="35" customFormat="1" ht="38.25" x14ac:dyDescent="0.2">
      <c r="A45" s="12">
        <v>6</v>
      </c>
      <c r="B45" s="11" t="s">
        <v>106</v>
      </c>
      <c r="C45" s="11" t="s">
        <v>127</v>
      </c>
      <c r="D45" s="19">
        <v>337</v>
      </c>
      <c r="E45" s="19"/>
      <c r="F45" s="19"/>
      <c r="G45" s="19"/>
      <c r="H45" s="19"/>
      <c r="I45" s="19"/>
      <c r="J45" s="19"/>
      <c r="K45" s="19"/>
      <c r="L45" s="185"/>
      <c r="M45" s="411"/>
      <c r="N45" s="281">
        <v>100251</v>
      </c>
    </row>
    <row r="46" spans="1:16" ht="25.5" x14ac:dyDescent="0.2">
      <c r="A46" s="12">
        <v>6</v>
      </c>
      <c r="B46" s="11" t="s">
        <v>930</v>
      </c>
      <c r="C46" s="11" t="s">
        <v>127</v>
      </c>
      <c r="D46" s="19">
        <v>432</v>
      </c>
      <c r="E46" s="19"/>
      <c r="F46" s="19"/>
      <c r="G46" s="19"/>
      <c r="H46" s="19"/>
      <c r="I46" s="19"/>
      <c r="J46" s="19"/>
      <c r="K46" s="19"/>
      <c r="L46" s="185"/>
      <c r="M46" s="258"/>
      <c r="N46" s="281">
        <v>100252</v>
      </c>
    </row>
    <row r="47" spans="1:16" ht="51" x14ac:dyDescent="0.2">
      <c r="A47" s="12">
        <v>6</v>
      </c>
      <c r="B47" s="11" t="s">
        <v>1337</v>
      </c>
      <c r="C47" s="11" t="s">
        <v>127</v>
      </c>
      <c r="D47" s="19">
        <v>738</v>
      </c>
      <c r="E47" s="19">
        <v>46</v>
      </c>
      <c r="F47" s="19"/>
      <c r="G47" s="19"/>
      <c r="H47" s="19"/>
      <c r="I47" s="19"/>
      <c r="J47" s="19"/>
      <c r="K47" s="19">
        <v>21</v>
      </c>
      <c r="L47" s="185">
        <v>50</v>
      </c>
      <c r="M47" s="185">
        <v>30</v>
      </c>
      <c r="N47" s="281">
        <v>100234</v>
      </c>
    </row>
    <row r="48" spans="1:16" ht="30" x14ac:dyDescent="0.2">
      <c r="A48" s="12">
        <v>6</v>
      </c>
      <c r="B48" s="11" t="s">
        <v>2087</v>
      </c>
      <c r="C48" s="11" t="s">
        <v>127</v>
      </c>
      <c r="D48" s="19">
        <v>20</v>
      </c>
      <c r="E48" s="19"/>
      <c r="F48" s="19"/>
      <c r="G48" s="19"/>
      <c r="H48" s="19"/>
      <c r="I48" s="19"/>
      <c r="J48" s="19"/>
      <c r="K48" s="19"/>
      <c r="L48" s="185"/>
      <c r="M48" s="185"/>
      <c r="N48" s="281" t="s">
        <v>3952</v>
      </c>
    </row>
    <row r="49" spans="1:14" ht="25.5" x14ac:dyDescent="0.2">
      <c r="A49" s="12">
        <v>6</v>
      </c>
      <c r="B49" s="11" t="s">
        <v>794</v>
      </c>
      <c r="C49" s="11" t="s">
        <v>127</v>
      </c>
      <c r="D49" s="19">
        <v>197</v>
      </c>
      <c r="E49" s="19"/>
      <c r="F49" s="19"/>
      <c r="G49" s="19"/>
      <c r="H49" s="19"/>
      <c r="I49" s="19"/>
      <c r="J49" s="19"/>
      <c r="K49" s="19"/>
      <c r="L49" s="185"/>
      <c r="M49" s="258"/>
      <c r="N49" s="281">
        <v>100475</v>
      </c>
    </row>
    <row r="50" spans="1:14" ht="51" x14ac:dyDescent="0.2">
      <c r="A50" s="12">
        <v>6</v>
      </c>
      <c r="B50" s="11" t="s">
        <v>1338</v>
      </c>
      <c r="C50" s="11" t="s">
        <v>127</v>
      </c>
      <c r="D50" s="19">
        <v>325</v>
      </c>
      <c r="E50" s="19"/>
      <c r="F50" s="19"/>
      <c r="G50" s="19"/>
      <c r="H50" s="19"/>
      <c r="I50" s="19"/>
      <c r="J50" s="19"/>
      <c r="K50" s="19">
        <v>36</v>
      </c>
      <c r="L50" s="185">
        <v>12</v>
      </c>
      <c r="M50" s="258"/>
      <c r="N50" s="281">
        <v>100255</v>
      </c>
    </row>
    <row r="51" spans="1:14" ht="38.25" x14ac:dyDescent="0.2">
      <c r="A51" s="12">
        <v>6</v>
      </c>
      <c r="B51" s="11" t="s">
        <v>759</v>
      </c>
      <c r="C51" s="11" t="s">
        <v>127</v>
      </c>
      <c r="D51" s="19"/>
      <c r="E51" s="19">
        <v>56</v>
      </c>
      <c r="F51" s="19">
        <v>20</v>
      </c>
      <c r="G51" s="19"/>
      <c r="H51" s="19"/>
      <c r="I51" s="19">
        <v>12</v>
      </c>
      <c r="J51" s="19"/>
      <c r="K51" s="19"/>
      <c r="L51" s="186"/>
      <c r="M51" s="258"/>
      <c r="N51" s="281">
        <v>100595</v>
      </c>
    </row>
    <row r="52" spans="1:14" s="89" customFormat="1" ht="38.25" outlineLevel="2" x14ac:dyDescent="0.2">
      <c r="A52" s="12">
        <v>6</v>
      </c>
      <c r="B52" s="11" t="s">
        <v>902</v>
      </c>
      <c r="C52" s="11" t="s">
        <v>127</v>
      </c>
      <c r="D52" s="19"/>
      <c r="E52" s="19">
        <v>86</v>
      </c>
      <c r="F52" s="19"/>
      <c r="G52" s="19"/>
      <c r="H52" s="29"/>
      <c r="I52" s="29">
        <v>12</v>
      </c>
      <c r="J52" s="29"/>
      <c r="K52" s="29"/>
      <c r="L52" s="188"/>
      <c r="M52" s="188"/>
      <c r="N52" s="281">
        <v>100241</v>
      </c>
    </row>
    <row r="53" spans="1:14" s="89" customFormat="1" ht="15" outlineLevel="2" x14ac:dyDescent="0.2">
      <c r="A53" s="12">
        <v>6</v>
      </c>
      <c r="B53" s="11" t="s">
        <v>1985</v>
      </c>
      <c r="C53" s="11" t="s">
        <v>127</v>
      </c>
      <c r="D53" s="19"/>
      <c r="E53" s="19"/>
      <c r="F53" s="19"/>
      <c r="G53" s="19"/>
      <c r="H53" s="29"/>
      <c r="I53" s="29"/>
      <c r="J53" s="29">
        <v>40</v>
      </c>
      <c r="K53" s="29"/>
      <c r="L53" s="188"/>
      <c r="M53" s="188"/>
      <c r="N53" s="281">
        <v>101386</v>
      </c>
    </row>
    <row r="54" spans="1:14" ht="15" x14ac:dyDescent="0.2">
      <c r="A54" s="12">
        <v>6</v>
      </c>
      <c r="B54" s="11" t="s">
        <v>670</v>
      </c>
      <c r="C54" s="11" t="s">
        <v>127</v>
      </c>
      <c r="D54" s="19">
        <v>360</v>
      </c>
      <c r="E54" s="19">
        <v>20</v>
      </c>
      <c r="F54" s="19"/>
      <c r="G54" s="19"/>
      <c r="H54" s="19"/>
      <c r="I54" s="19"/>
      <c r="J54" s="19"/>
      <c r="K54" s="19">
        <v>8</v>
      </c>
      <c r="L54" s="185">
        <v>16</v>
      </c>
      <c r="M54" s="258"/>
      <c r="N54" s="281">
        <v>100220</v>
      </c>
    </row>
    <row r="55" spans="1:14" ht="25.5" x14ac:dyDescent="0.2">
      <c r="A55" s="12">
        <v>6</v>
      </c>
      <c r="B55" s="11" t="s">
        <v>1870</v>
      </c>
      <c r="C55" s="11" t="s">
        <v>127</v>
      </c>
      <c r="D55" s="19"/>
      <c r="E55" s="19"/>
      <c r="F55" s="19"/>
      <c r="G55" s="19"/>
      <c r="H55" s="19"/>
      <c r="I55" s="19"/>
      <c r="J55" s="19">
        <v>135</v>
      </c>
      <c r="K55" s="19"/>
      <c r="L55" s="186"/>
      <c r="M55" s="258"/>
      <c r="N55" s="281">
        <v>100244</v>
      </c>
    </row>
    <row r="56" spans="1:14" ht="38.25" x14ac:dyDescent="0.2">
      <c r="A56" s="12">
        <v>6</v>
      </c>
      <c r="B56" s="11" t="s">
        <v>1868</v>
      </c>
      <c r="C56" s="11" t="s">
        <v>127</v>
      </c>
      <c r="D56" s="19">
        <v>442</v>
      </c>
      <c r="E56" s="19">
        <v>20</v>
      </c>
      <c r="F56" s="19"/>
      <c r="G56" s="19"/>
      <c r="H56" s="19"/>
      <c r="I56" s="19"/>
      <c r="J56" s="19"/>
      <c r="K56" s="19"/>
      <c r="L56" s="186"/>
      <c r="M56" s="258"/>
      <c r="N56" s="281">
        <v>100215</v>
      </c>
    </row>
    <row r="57" spans="1:14" ht="38.25" x14ac:dyDescent="0.2">
      <c r="A57" s="12">
        <v>6</v>
      </c>
      <c r="B57" s="11" t="s">
        <v>1871</v>
      </c>
      <c r="C57" s="11" t="s">
        <v>127</v>
      </c>
      <c r="D57" s="19">
        <v>298</v>
      </c>
      <c r="E57" s="19"/>
      <c r="F57" s="19">
        <v>33</v>
      </c>
      <c r="G57" s="19"/>
      <c r="H57" s="19"/>
      <c r="I57" s="19"/>
      <c r="J57" s="19"/>
      <c r="K57" s="19"/>
      <c r="L57" s="186"/>
      <c r="M57" s="258"/>
      <c r="N57" s="281">
        <v>100254</v>
      </c>
    </row>
    <row r="58" spans="1:14" ht="25.5" x14ac:dyDescent="0.2">
      <c r="A58" s="12">
        <v>6</v>
      </c>
      <c r="B58" s="11" t="s">
        <v>1869</v>
      </c>
      <c r="C58" s="11" t="s">
        <v>127</v>
      </c>
      <c r="D58" s="19"/>
      <c r="E58" s="19">
        <v>363</v>
      </c>
      <c r="F58" s="19"/>
      <c r="G58" s="19"/>
      <c r="H58" s="19"/>
      <c r="I58" s="19"/>
      <c r="J58" s="19"/>
      <c r="K58" s="19"/>
      <c r="L58" s="186"/>
      <c r="M58" s="258"/>
      <c r="N58" s="281">
        <v>100236</v>
      </c>
    </row>
    <row r="59" spans="1:14" ht="25.5" x14ac:dyDescent="0.2">
      <c r="A59" s="12">
        <v>6</v>
      </c>
      <c r="B59" s="11" t="s">
        <v>1872</v>
      </c>
      <c r="C59" s="11" t="s">
        <v>105</v>
      </c>
      <c r="D59" s="19">
        <v>70</v>
      </c>
      <c r="E59" s="19"/>
      <c r="F59" s="19"/>
      <c r="G59" s="19"/>
      <c r="H59" s="19"/>
      <c r="I59" s="19"/>
      <c r="J59" s="19"/>
      <c r="K59" s="19"/>
      <c r="L59" s="186"/>
      <c r="M59" s="258"/>
      <c r="N59" s="281">
        <v>100385</v>
      </c>
    </row>
    <row r="60" spans="1:14" ht="25.5" x14ac:dyDescent="0.2">
      <c r="A60" s="12">
        <v>6</v>
      </c>
      <c r="B60" s="11" t="s">
        <v>3897</v>
      </c>
      <c r="C60" s="11" t="s">
        <v>218</v>
      </c>
      <c r="D60" s="19">
        <v>40</v>
      </c>
      <c r="E60" s="19"/>
      <c r="F60" s="19"/>
      <c r="G60" s="19"/>
      <c r="H60" s="19"/>
      <c r="I60" s="19"/>
      <c r="J60" s="19"/>
      <c r="K60" s="19"/>
      <c r="L60" s="186"/>
      <c r="M60" s="258"/>
      <c r="N60" s="281">
        <v>101393</v>
      </c>
    </row>
    <row r="61" spans="1:14" s="147" customFormat="1" x14ac:dyDescent="0.2">
      <c r="A61" s="602" t="s">
        <v>702</v>
      </c>
      <c r="B61" s="596"/>
      <c r="C61" s="597"/>
      <c r="D61" s="148">
        <f t="shared" ref="D61:L61" si="5">SUM(D42:D60)</f>
        <v>3813</v>
      </c>
      <c r="E61" s="148">
        <f t="shared" si="5"/>
        <v>602</v>
      </c>
      <c r="F61" s="148">
        <f t="shared" si="5"/>
        <v>53</v>
      </c>
      <c r="G61" s="148">
        <f t="shared" si="5"/>
        <v>0</v>
      </c>
      <c r="H61" s="148">
        <f t="shared" si="5"/>
        <v>0</v>
      </c>
      <c r="I61" s="148">
        <f t="shared" si="5"/>
        <v>24</v>
      </c>
      <c r="J61" s="148">
        <f t="shared" si="5"/>
        <v>215</v>
      </c>
      <c r="K61" s="148">
        <f t="shared" si="5"/>
        <v>68</v>
      </c>
      <c r="L61" s="187">
        <f t="shared" si="5"/>
        <v>90</v>
      </c>
      <c r="M61" s="187">
        <f>SUM(M47:M60)</f>
        <v>30</v>
      </c>
      <c r="N61" s="280"/>
    </row>
    <row r="62" spans="1:14" ht="15" x14ac:dyDescent="0.2">
      <c r="A62" s="12">
        <v>7</v>
      </c>
      <c r="B62" s="11" t="s">
        <v>611</v>
      </c>
      <c r="C62" s="11" t="s">
        <v>612</v>
      </c>
      <c r="D62" s="19">
        <v>25</v>
      </c>
      <c r="E62" s="19"/>
      <c r="F62" s="19"/>
      <c r="G62" s="19"/>
      <c r="H62" s="19"/>
      <c r="I62" s="19"/>
      <c r="J62" s="19"/>
      <c r="K62" s="19"/>
      <c r="L62" s="186"/>
      <c r="M62" s="258"/>
      <c r="N62" s="281">
        <v>600061</v>
      </c>
    </row>
    <row r="63" spans="1:14" ht="51" x14ac:dyDescent="0.2">
      <c r="A63" s="12">
        <v>7</v>
      </c>
      <c r="B63" s="11" t="s">
        <v>1786</v>
      </c>
      <c r="C63" s="11" t="s">
        <v>614</v>
      </c>
      <c r="D63" s="19"/>
      <c r="E63" s="19"/>
      <c r="F63" s="19"/>
      <c r="G63" s="19"/>
      <c r="H63" s="19"/>
      <c r="I63" s="19"/>
      <c r="J63" s="19">
        <v>71</v>
      </c>
      <c r="K63" s="19"/>
      <c r="L63" s="185"/>
      <c r="M63" s="258"/>
      <c r="N63" s="281">
        <v>100592</v>
      </c>
    </row>
    <row r="64" spans="1:14" ht="38.25" x14ac:dyDescent="0.2">
      <c r="A64" s="13">
        <v>7</v>
      </c>
      <c r="B64" s="11" t="s">
        <v>3890</v>
      </c>
      <c r="C64" s="11" t="s">
        <v>613</v>
      </c>
      <c r="D64" s="19"/>
      <c r="E64" s="19"/>
      <c r="F64" s="19"/>
      <c r="G64" s="19"/>
      <c r="H64" s="19"/>
      <c r="I64" s="19"/>
      <c r="J64" s="19">
        <v>60</v>
      </c>
      <c r="K64" s="19"/>
      <c r="L64" s="185"/>
      <c r="M64" s="258"/>
      <c r="N64" s="281">
        <v>100928</v>
      </c>
    </row>
    <row r="65" spans="1:14" ht="15" x14ac:dyDescent="0.2">
      <c r="A65" s="13">
        <v>7</v>
      </c>
      <c r="B65" s="11" t="s">
        <v>2088</v>
      </c>
      <c r="C65" s="11" t="s">
        <v>618</v>
      </c>
      <c r="D65" s="19">
        <v>30</v>
      </c>
      <c r="E65" s="19"/>
      <c r="F65" s="19"/>
      <c r="G65" s="19"/>
      <c r="H65" s="19"/>
      <c r="I65" s="19"/>
      <c r="J65" s="19"/>
      <c r="K65" s="19"/>
      <c r="L65" s="185"/>
      <c r="M65" s="258"/>
      <c r="N65" s="281" t="s">
        <v>996</v>
      </c>
    </row>
    <row r="66" spans="1:14" ht="25.5" x14ac:dyDescent="0.2">
      <c r="A66" s="13">
        <v>7</v>
      </c>
      <c r="B66" s="11" t="s">
        <v>786</v>
      </c>
      <c r="C66" s="11" t="s">
        <v>614</v>
      </c>
      <c r="D66" s="313">
        <v>548</v>
      </c>
      <c r="E66" s="283">
        <v>20</v>
      </c>
      <c r="F66" s="19"/>
      <c r="G66" s="19"/>
      <c r="H66" s="19"/>
      <c r="I66" s="19"/>
      <c r="J66" s="19"/>
      <c r="K66" s="19">
        <v>18</v>
      </c>
      <c r="L66" s="185">
        <v>12</v>
      </c>
      <c r="M66" s="258"/>
      <c r="N66" s="281">
        <v>100500</v>
      </c>
    </row>
    <row r="67" spans="1:14" ht="25.5" x14ac:dyDescent="0.2">
      <c r="A67" s="12">
        <v>7</v>
      </c>
      <c r="B67" s="11" t="s">
        <v>2089</v>
      </c>
      <c r="C67" s="11" t="s">
        <v>613</v>
      </c>
      <c r="D67" s="313">
        <v>188</v>
      </c>
      <c r="E67" s="19"/>
      <c r="F67" s="19"/>
      <c r="G67" s="19"/>
      <c r="H67" s="19"/>
      <c r="I67" s="19"/>
      <c r="J67" s="19"/>
      <c r="K67" s="19"/>
      <c r="L67" s="185"/>
      <c r="M67" s="258"/>
      <c r="N67" s="282">
        <v>100273</v>
      </c>
    </row>
    <row r="68" spans="1:14" ht="25.5" x14ac:dyDescent="0.2">
      <c r="A68" s="13">
        <v>7</v>
      </c>
      <c r="B68" s="11" t="s">
        <v>785</v>
      </c>
      <c r="C68" s="11" t="s">
        <v>618</v>
      </c>
      <c r="D68" s="313">
        <v>178</v>
      </c>
      <c r="E68" s="19"/>
      <c r="F68" s="19"/>
      <c r="G68" s="19"/>
      <c r="H68" s="19"/>
      <c r="I68" s="19"/>
      <c r="J68" s="19"/>
      <c r="K68" s="19"/>
      <c r="L68" s="185"/>
      <c r="M68" s="258"/>
      <c r="N68" s="281">
        <v>100059</v>
      </c>
    </row>
    <row r="69" spans="1:14" ht="25.5" x14ac:dyDescent="0.2">
      <c r="A69" s="165">
        <v>7</v>
      </c>
      <c r="B69" s="166" t="s">
        <v>1861</v>
      </c>
      <c r="C69" s="11" t="s">
        <v>616</v>
      </c>
      <c r="D69" s="19">
        <v>25</v>
      </c>
      <c r="E69" s="19"/>
      <c r="F69" s="19"/>
      <c r="G69" s="19"/>
      <c r="H69" s="19"/>
      <c r="I69" s="19"/>
      <c r="J69" s="19"/>
      <c r="K69" s="19"/>
      <c r="L69" s="185"/>
      <c r="M69" s="258"/>
      <c r="N69" s="281">
        <v>600062</v>
      </c>
    </row>
    <row r="70" spans="1:14" ht="51" x14ac:dyDescent="0.2">
      <c r="A70" s="13">
        <v>7</v>
      </c>
      <c r="B70" s="11" t="s">
        <v>2111</v>
      </c>
      <c r="C70" s="11" t="s">
        <v>614</v>
      </c>
      <c r="D70" s="19"/>
      <c r="E70" s="19">
        <v>149</v>
      </c>
      <c r="F70" s="19"/>
      <c r="G70" s="19"/>
      <c r="H70" s="19"/>
      <c r="I70" s="19">
        <v>48</v>
      </c>
      <c r="J70" s="19"/>
      <c r="K70" s="19"/>
      <c r="L70" s="185"/>
      <c r="M70" s="258"/>
      <c r="N70" s="281">
        <v>100265</v>
      </c>
    </row>
    <row r="71" spans="1:14" s="147" customFormat="1" x14ac:dyDescent="0.2">
      <c r="A71" s="595" t="s">
        <v>703</v>
      </c>
      <c r="B71" s="596"/>
      <c r="C71" s="597"/>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619</v>
      </c>
      <c r="C72" s="11" t="s">
        <v>620</v>
      </c>
      <c r="D72" s="19">
        <v>52</v>
      </c>
      <c r="E72" s="19"/>
      <c r="F72" s="19"/>
      <c r="G72" s="19"/>
      <c r="H72" s="19"/>
      <c r="I72" s="19"/>
      <c r="J72" s="19"/>
      <c r="K72" s="19"/>
      <c r="L72" s="185"/>
      <c r="M72" s="258"/>
      <c r="N72" s="281">
        <v>100123</v>
      </c>
    </row>
    <row r="73" spans="1:14" ht="15" x14ac:dyDescent="0.2">
      <c r="A73" s="13">
        <v>8</v>
      </c>
      <c r="B73" s="11" t="s">
        <v>621</v>
      </c>
      <c r="C73" s="11" t="s">
        <v>622</v>
      </c>
      <c r="D73" s="19">
        <v>100</v>
      </c>
      <c r="E73" s="19"/>
      <c r="F73" s="19"/>
      <c r="G73" s="19"/>
      <c r="H73" s="19"/>
      <c r="I73" s="19"/>
      <c r="J73" s="19"/>
      <c r="K73" s="19"/>
      <c r="L73" s="185"/>
      <c r="M73" s="258"/>
      <c r="N73" s="281">
        <v>100332</v>
      </c>
    </row>
    <row r="74" spans="1:14" s="147" customFormat="1" x14ac:dyDescent="0.2">
      <c r="A74" s="595" t="s">
        <v>704</v>
      </c>
      <c r="B74" s="596"/>
      <c r="C74" s="597"/>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2006</v>
      </c>
      <c r="C75" s="11" t="s">
        <v>623</v>
      </c>
      <c r="D75" s="19">
        <v>56</v>
      </c>
      <c r="E75" s="19">
        <v>0</v>
      </c>
      <c r="F75" s="19"/>
      <c r="G75" s="19"/>
      <c r="H75" s="19"/>
      <c r="I75" s="19"/>
      <c r="J75" s="19"/>
      <c r="K75" s="19"/>
      <c r="L75" s="185"/>
      <c r="M75" s="258"/>
      <c r="N75" s="386">
        <v>100339</v>
      </c>
    </row>
    <row r="76" spans="1:14" ht="15" x14ac:dyDescent="0.2">
      <c r="A76" s="13">
        <v>9</v>
      </c>
      <c r="B76" s="11" t="s">
        <v>2138</v>
      </c>
      <c r="C76" s="11" t="s">
        <v>624</v>
      </c>
      <c r="D76" s="19">
        <v>25</v>
      </c>
      <c r="E76" s="19"/>
      <c r="F76" s="19"/>
      <c r="G76" s="19"/>
      <c r="H76" s="19"/>
      <c r="I76" s="19"/>
      <c r="J76" s="19"/>
      <c r="K76" s="19"/>
      <c r="L76" s="185"/>
      <c r="M76" s="258"/>
      <c r="N76" s="281">
        <v>600058</v>
      </c>
    </row>
    <row r="77" spans="1:14" ht="15" x14ac:dyDescent="0.2">
      <c r="A77" s="13">
        <v>9</v>
      </c>
      <c r="B77" s="11" t="s">
        <v>167</v>
      </c>
      <c r="C77" s="11" t="s">
        <v>626</v>
      </c>
      <c r="D77" s="19">
        <v>119</v>
      </c>
      <c r="E77" s="19">
        <v>20</v>
      </c>
      <c r="F77" s="19"/>
      <c r="G77" s="19"/>
      <c r="H77" s="19"/>
      <c r="I77" s="19"/>
      <c r="J77" s="19">
        <v>10</v>
      </c>
      <c r="K77" s="19"/>
      <c r="L77" s="185"/>
      <c r="M77" s="258"/>
      <c r="N77" s="281">
        <v>100377</v>
      </c>
    </row>
    <row r="78" spans="1:14" s="147" customFormat="1" x14ac:dyDescent="0.2">
      <c r="A78" s="595" t="s">
        <v>705</v>
      </c>
      <c r="B78" s="596"/>
      <c r="C78" s="597"/>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627</v>
      </c>
      <c r="C79" s="11" t="s">
        <v>628</v>
      </c>
      <c r="D79" s="537">
        <v>388</v>
      </c>
      <c r="E79" s="19">
        <v>27</v>
      </c>
      <c r="F79" s="19"/>
      <c r="G79" s="19"/>
      <c r="H79" s="19"/>
      <c r="I79" s="19"/>
      <c r="J79" s="19">
        <v>27</v>
      </c>
      <c r="K79" s="19">
        <v>12</v>
      </c>
      <c r="L79" s="185">
        <v>1</v>
      </c>
      <c r="M79" s="258"/>
      <c r="N79" s="385">
        <v>100958</v>
      </c>
    </row>
    <row r="80" spans="1:14" ht="25.5" x14ac:dyDescent="0.2">
      <c r="A80" s="13">
        <v>10</v>
      </c>
      <c r="B80" s="11" t="s">
        <v>3889</v>
      </c>
      <c r="C80" s="11"/>
      <c r="D80" s="311"/>
      <c r="E80" s="19">
        <v>40</v>
      </c>
      <c r="F80" s="19"/>
      <c r="G80" s="19"/>
      <c r="H80" s="19"/>
      <c r="I80" s="19"/>
      <c r="J80" s="19"/>
      <c r="K80" s="19"/>
      <c r="L80" s="185"/>
      <c r="M80" s="258"/>
      <c r="N80" s="282">
        <v>101391</v>
      </c>
    </row>
    <row r="81" spans="1:14" ht="15" x14ac:dyDescent="0.2">
      <c r="A81" s="13">
        <v>10</v>
      </c>
      <c r="B81" s="11" t="s">
        <v>630</v>
      </c>
      <c r="C81" s="11" t="s">
        <v>631</v>
      </c>
      <c r="D81" s="19">
        <v>71</v>
      </c>
      <c r="E81" s="19">
        <v>19</v>
      </c>
      <c r="F81" s="19"/>
      <c r="G81" s="19"/>
      <c r="H81" s="19"/>
      <c r="I81" s="19"/>
      <c r="J81" s="19"/>
      <c r="K81" s="19"/>
      <c r="L81" s="185"/>
      <c r="M81" s="258"/>
      <c r="N81" s="281">
        <v>100282</v>
      </c>
    </row>
    <row r="82" spans="1:14" s="147" customFormat="1" x14ac:dyDescent="0.2">
      <c r="A82" s="595" t="s">
        <v>706</v>
      </c>
      <c r="B82" s="596"/>
      <c r="C82" s="597"/>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1761</v>
      </c>
      <c r="C83" s="11" t="s">
        <v>632</v>
      </c>
      <c r="D83" s="19">
        <v>25</v>
      </c>
      <c r="E83" s="19"/>
      <c r="F83" s="19"/>
      <c r="G83" s="19"/>
      <c r="H83" s="19"/>
      <c r="I83" s="19"/>
      <c r="J83" s="19"/>
      <c r="K83" s="19"/>
      <c r="L83" s="185"/>
      <c r="M83" s="258"/>
      <c r="N83" s="281">
        <v>600056</v>
      </c>
    </row>
    <row r="84" spans="1:14" ht="51" x14ac:dyDescent="0.2">
      <c r="A84" s="13">
        <v>11</v>
      </c>
      <c r="B84" s="11" t="s">
        <v>3892</v>
      </c>
      <c r="C84" s="11" t="s">
        <v>632</v>
      </c>
      <c r="D84" s="19">
        <v>143</v>
      </c>
      <c r="E84" s="19"/>
      <c r="F84" s="313">
        <v>25</v>
      </c>
      <c r="G84" s="311"/>
      <c r="H84" s="19"/>
      <c r="I84" s="19"/>
      <c r="J84" s="19"/>
      <c r="K84" s="19">
        <v>6</v>
      </c>
      <c r="L84" s="185"/>
      <c r="M84" s="258"/>
      <c r="N84" s="386">
        <v>100124</v>
      </c>
    </row>
    <row r="85" spans="1:14" ht="15" x14ac:dyDescent="0.2">
      <c r="A85" s="13">
        <v>11</v>
      </c>
      <c r="B85" s="11" t="s">
        <v>3893</v>
      </c>
      <c r="C85" s="11" t="s">
        <v>632</v>
      </c>
      <c r="D85" s="19">
        <v>25</v>
      </c>
      <c r="E85" s="19"/>
      <c r="F85" s="19"/>
      <c r="G85" s="19"/>
      <c r="H85" s="19"/>
      <c r="I85" s="19"/>
      <c r="J85" s="19"/>
      <c r="K85" s="19"/>
      <c r="L85" s="185"/>
      <c r="M85" s="258"/>
      <c r="N85" s="281">
        <v>600082</v>
      </c>
    </row>
    <row r="86" spans="1:14" ht="25.5" x14ac:dyDescent="0.2">
      <c r="A86" s="13">
        <v>11</v>
      </c>
      <c r="B86" s="11" t="s">
        <v>2044</v>
      </c>
      <c r="C86" s="11" t="s">
        <v>633</v>
      </c>
      <c r="D86" s="19">
        <v>72</v>
      </c>
      <c r="E86" s="19"/>
      <c r="F86" s="19"/>
      <c r="G86" s="19"/>
      <c r="H86" s="19"/>
      <c r="I86" s="19"/>
      <c r="J86" s="19"/>
      <c r="K86" s="19"/>
      <c r="L86" s="185"/>
      <c r="M86" s="258"/>
      <c r="N86" s="281">
        <v>100263</v>
      </c>
    </row>
    <row r="87" spans="1:14" ht="25.5" x14ac:dyDescent="0.2">
      <c r="A87" s="13">
        <v>11</v>
      </c>
      <c r="B87" s="11" t="s">
        <v>418</v>
      </c>
      <c r="C87" s="11" t="s">
        <v>464</v>
      </c>
      <c r="D87" s="19">
        <v>312</v>
      </c>
      <c r="E87" s="19"/>
      <c r="F87" s="19"/>
      <c r="G87" s="19"/>
      <c r="H87" s="19"/>
      <c r="I87" s="19"/>
      <c r="J87" s="19">
        <v>20</v>
      </c>
      <c r="K87" s="19">
        <v>16</v>
      </c>
      <c r="L87" s="185"/>
      <c r="M87" s="258"/>
      <c r="N87" s="281">
        <v>100366</v>
      </c>
    </row>
    <row r="88" spans="1:14" ht="25.5" x14ac:dyDescent="0.2">
      <c r="A88" s="13">
        <v>11</v>
      </c>
      <c r="B88" s="11" t="s">
        <v>1246</v>
      </c>
      <c r="C88" s="11" t="s">
        <v>464</v>
      </c>
      <c r="D88" s="19">
        <v>113</v>
      </c>
      <c r="E88" s="19"/>
      <c r="F88" s="19"/>
      <c r="G88" s="19"/>
      <c r="H88" s="19"/>
      <c r="I88" s="19"/>
      <c r="J88" s="19"/>
      <c r="K88" s="19"/>
      <c r="L88" s="185"/>
      <c r="M88" s="258"/>
      <c r="N88" s="281">
        <v>100368</v>
      </c>
    </row>
    <row r="89" spans="1:14" s="147" customFormat="1" x14ac:dyDescent="0.2">
      <c r="A89" s="595" t="s">
        <v>707</v>
      </c>
      <c r="B89" s="596"/>
      <c r="C89" s="597"/>
      <c r="D89" s="148">
        <f t="shared" ref="D89:L89" si="10">SUM(D84:D88)</f>
        <v>665</v>
      </c>
      <c r="E89" s="148">
        <f t="shared" si="10"/>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3891</v>
      </c>
      <c r="C90" s="11" t="s">
        <v>465</v>
      </c>
      <c r="D90" s="19">
        <v>255</v>
      </c>
      <c r="E90" s="19">
        <v>75</v>
      </c>
      <c r="F90" s="19"/>
      <c r="G90" s="19"/>
      <c r="H90" s="19"/>
      <c r="I90" s="19"/>
      <c r="J90" s="19">
        <v>20</v>
      </c>
      <c r="K90" s="19">
        <v>8</v>
      </c>
      <c r="L90" s="185"/>
      <c r="M90" s="258"/>
      <c r="N90" s="281">
        <v>100365</v>
      </c>
    </row>
    <row r="91" spans="1:14" ht="15" x14ac:dyDescent="0.2">
      <c r="A91" s="13">
        <v>12</v>
      </c>
      <c r="B91" s="11" t="s">
        <v>467</v>
      </c>
      <c r="C91" s="11" t="s">
        <v>468</v>
      </c>
      <c r="D91" s="19">
        <v>55</v>
      </c>
      <c r="E91" s="19"/>
      <c r="F91" s="19"/>
      <c r="G91" s="19"/>
      <c r="H91" s="19"/>
      <c r="I91" s="19"/>
      <c r="J91" s="19"/>
      <c r="K91" s="19"/>
      <c r="L91" s="185"/>
      <c r="M91" s="258"/>
      <c r="N91" s="281">
        <v>100620</v>
      </c>
    </row>
    <row r="92" spans="1:14" ht="15" x14ac:dyDescent="0.2">
      <c r="A92" s="13">
        <v>12</v>
      </c>
      <c r="B92" s="11" t="s">
        <v>934</v>
      </c>
      <c r="C92" s="11" t="s">
        <v>469</v>
      </c>
      <c r="D92" s="19">
        <v>25</v>
      </c>
      <c r="E92" s="19"/>
      <c r="F92" s="19"/>
      <c r="G92" s="19"/>
      <c r="H92" s="19"/>
      <c r="I92" s="19"/>
      <c r="J92" s="19"/>
      <c r="K92" s="19"/>
      <c r="L92" s="185"/>
      <c r="M92" s="258"/>
      <c r="N92" s="281">
        <v>600067</v>
      </c>
    </row>
    <row r="93" spans="1:14" ht="15" x14ac:dyDescent="0.2">
      <c r="A93" s="13">
        <v>12</v>
      </c>
      <c r="B93" s="11" t="s">
        <v>2136</v>
      </c>
      <c r="C93" s="11" t="s">
        <v>466</v>
      </c>
      <c r="D93" s="19">
        <v>90</v>
      </c>
      <c r="E93" s="19"/>
      <c r="F93" s="19"/>
      <c r="G93" s="19"/>
      <c r="H93" s="19"/>
      <c r="I93" s="19"/>
      <c r="J93" s="19"/>
      <c r="K93" s="19"/>
      <c r="L93" s="185"/>
      <c r="M93" s="258"/>
      <c r="N93" s="281">
        <v>100288</v>
      </c>
    </row>
    <row r="94" spans="1:14" s="147" customFormat="1" x14ac:dyDescent="0.2">
      <c r="A94" s="595" t="s">
        <v>708</v>
      </c>
      <c r="B94" s="596"/>
      <c r="C94" s="597"/>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1816</v>
      </c>
      <c r="C95" s="11" t="s">
        <v>475</v>
      </c>
      <c r="D95" s="19">
        <v>49</v>
      </c>
      <c r="E95" s="19"/>
      <c r="F95" s="19"/>
      <c r="G95" s="19"/>
      <c r="H95" s="19"/>
      <c r="I95" s="19"/>
      <c r="J95" s="19"/>
      <c r="K95" s="19"/>
      <c r="L95" s="185"/>
      <c r="M95" s="258"/>
      <c r="N95" s="281">
        <v>100075</v>
      </c>
    </row>
    <row r="96" spans="1:14" s="35" customFormat="1" ht="25.5" x14ac:dyDescent="0.2">
      <c r="A96" s="13">
        <v>13</v>
      </c>
      <c r="B96" s="11" t="s">
        <v>980</v>
      </c>
      <c r="C96" s="11" t="s">
        <v>470</v>
      </c>
      <c r="D96" s="19">
        <v>186</v>
      </c>
      <c r="E96" s="19"/>
      <c r="F96" s="19">
        <v>30</v>
      </c>
      <c r="G96" s="19"/>
      <c r="H96" s="19">
        <v>14</v>
      </c>
      <c r="I96" s="19">
        <v>15</v>
      </c>
      <c r="J96" s="19">
        <v>20</v>
      </c>
      <c r="K96" s="19">
        <v>8</v>
      </c>
      <c r="L96" s="185"/>
      <c r="M96" s="411"/>
      <c r="N96" s="281">
        <v>100417</v>
      </c>
    </row>
    <row r="97" spans="1:14" ht="25.5" x14ac:dyDescent="0.2">
      <c r="A97" s="13">
        <v>13</v>
      </c>
      <c r="B97" s="11" t="s">
        <v>1283</v>
      </c>
      <c r="C97" s="11" t="s">
        <v>473</v>
      </c>
      <c r="D97" s="19">
        <v>25</v>
      </c>
      <c r="E97" s="19"/>
      <c r="F97" s="19"/>
      <c r="G97" s="19"/>
      <c r="H97" s="19"/>
      <c r="I97" s="19"/>
      <c r="J97" s="19"/>
      <c r="K97" s="19"/>
      <c r="L97" s="185"/>
      <c r="M97" s="258"/>
      <c r="N97" s="281">
        <v>600080</v>
      </c>
    </row>
    <row r="98" spans="1:14" ht="15" x14ac:dyDescent="0.2">
      <c r="A98" s="13">
        <v>13</v>
      </c>
      <c r="B98" s="11" t="s">
        <v>324</v>
      </c>
      <c r="C98" s="11" t="s">
        <v>471</v>
      </c>
      <c r="D98" s="19">
        <v>120</v>
      </c>
      <c r="E98" s="19">
        <v>30</v>
      </c>
      <c r="F98" s="19"/>
      <c r="G98" s="19"/>
      <c r="H98" s="19"/>
      <c r="I98" s="19"/>
      <c r="J98" s="19"/>
      <c r="K98" s="19"/>
      <c r="L98" s="185"/>
      <c r="M98" s="258"/>
      <c r="N98" s="281">
        <v>100163</v>
      </c>
    </row>
    <row r="99" spans="1:14" ht="15" x14ac:dyDescent="0.2">
      <c r="A99" s="13">
        <v>13</v>
      </c>
      <c r="B99" s="11" t="s">
        <v>276</v>
      </c>
      <c r="C99" s="11" t="s">
        <v>476</v>
      </c>
      <c r="D99" s="19">
        <v>96</v>
      </c>
      <c r="E99" s="19"/>
      <c r="F99" s="19"/>
      <c r="G99" s="19"/>
      <c r="H99" s="19"/>
      <c r="I99" s="19"/>
      <c r="J99" s="19"/>
      <c r="K99" s="19"/>
      <c r="L99" s="185"/>
      <c r="M99" s="258"/>
      <c r="N99" s="281">
        <v>100019</v>
      </c>
    </row>
    <row r="100" spans="1:14" ht="25.5" x14ac:dyDescent="0.2">
      <c r="A100" s="13">
        <v>13</v>
      </c>
      <c r="B100" s="11" t="s">
        <v>2007</v>
      </c>
      <c r="C100" s="11" t="s">
        <v>476</v>
      </c>
      <c r="D100" s="19">
        <v>108</v>
      </c>
      <c r="E100" s="19"/>
      <c r="F100" s="19"/>
      <c r="G100" s="19">
        <v>12</v>
      </c>
      <c r="H100" s="19"/>
      <c r="I100" s="19"/>
      <c r="J100" s="19"/>
      <c r="K100" s="19"/>
      <c r="L100" s="185"/>
      <c r="M100" s="258"/>
      <c r="N100" s="281">
        <v>100020</v>
      </c>
    </row>
    <row r="101" spans="1:14" ht="25.5" x14ac:dyDescent="0.2">
      <c r="A101" s="12">
        <v>13</v>
      </c>
      <c r="B101" s="11" t="s">
        <v>882</v>
      </c>
      <c r="C101" s="11" t="s">
        <v>478</v>
      </c>
      <c r="D101" s="19">
        <v>30</v>
      </c>
      <c r="E101" s="19"/>
      <c r="F101" s="19"/>
      <c r="G101" s="19"/>
      <c r="H101" s="19"/>
      <c r="I101" s="19"/>
      <c r="J101" s="19"/>
      <c r="K101" s="19"/>
      <c r="L101" s="185"/>
      <c r="M101" s="258"/>
      <c r="N101" s="281">
        <v>100960</v>
      </c>
    </row>
    <row r="102" spans="1:14" ht="25.5" x14ac:dyDescent="0.2">
      <c r="A102" s="13">
        <v>13</v>
      </c>
      <c r="B102" s="11" t="s">
        <v>2008</v>
      </c>
      <c r="C102" s="11" t="s">
        <v>228</v>
      </c>
      <c r="D102" s="19">
        <v>144</v>
      </c>
      <c r="E102" s="19"/>
      <c r="F102" s="19"/>
      <c r="G102" s="19"/>
      <c r="H102" s="19"/>
      <c r="I102" s="19"/>
      <c r="J102" s="19"/>
      <c r="K102" s="19">
        <v>6</v>
      </c>
      <c r="L102" s="185"/>
      <c r="M102" s="258"/>
      <c r="N102" s="281">
        <v>100281</v>
      </c>
    </row>
    <row r="103" spans="1:14" s="147" customFormat="1" x14ac:dyDescent="0.2">
      <c r="A103" s="595" t="s">
        <v>709</v>
      </c>
      <c r="B103" s="596"/>
      <c r="C103" s="597"/>
      <c r="D103" s="148">
        <f t="shared" ref="D103:L103" si="11">SUM(D96:D101)</f>
        <v>565</v>
      </c>
      <c r="E103" s="148">
        <f t="shared" si="11"/>
        <v>30</v>
      </c>
      <c r="F103" s="148">
        <f t="shared" si="11"/>
        <v>30</v>
      </c>
      <c r="G103" s="148">
        <f t="shared" si="11"/>
        <v>12</v>
      </c>
      <c r="H103" s="148">
        <f t="shared" si="11"/>
        <v>14</v>
      </c>
      <c r="I103" s="148">
        <f t="shared" si="11"/>
        <v>15</v>
      </c>
      <c r="J103" s="148">
        <f t="shared" si="11"/>
        <v>20</v>
      </c>
      <c r="K103" s="148">
        <f t="shared" si="11"/>
        <v>8</v>
      </c>
      <c r="L103" s="187">
        <f t="shared" si="11"/>
        <v>0</v>
      </c>
      <c r="M103" s="187">
        <f>SUM(M92:M100)</f>
        <v>0</v>
      </c>
      <c r="N103" s="280"/>
    </row>
    <row r="104" spans="1:14" ht="15" x14ac:dyDescent="0.2">
      <c r="A104" s="13">
        <v>14</v>
      </c>
      <c r="B104" s="11" t="s">
        <v>292</v>
      </c>
      <c r="C104" s="11" t="s">
        <v>479</v>
      </c>
      <c r="D104" s="19">
        <v>24</v>
      </c>
      <c r="E104" s="19"/>
      <c r="F104" s="19"/>
      <c r="G104" s="19"/>
      <c r="H104" s="19"/>
      <c r="I104" s="19"/>
      <c r="J104" s="19"/>
      <c r="K104" s="19"/>
      <c r="L104" s="185"/>
      <c r="M104" s="258"/>
      <c r="N104" s="281">
        <v>600060</v>
      </c>
    </row>
    <row r="105" spans="1:14" ht="15" x14ac:dyDescent="0.2">
      <c r="A105" s="12">
        <v>14</v>
      </c>
      <c r="B105" s="11" t="s">
        <v>481</v>
      </c>
      <c r="C105" s="11" t="s">
        <v>482</v>
      </c>
      <c r="D105" s="19">
        <v>25</v>
      </c>
      <c r="E105" s="19"/>
      <c r="F105" s="19"/>
      <c r="G105" s="19"/>
      <c r="H105" s="19"/>
      <c r="I105" s="19"/>
      <c r="J105" s="19"/>
      <c r="K105" s="19"/>
      <c r="L105" s="185"/>
      <c r="M105" s="258"/>
      <c r="N105" s="281">
        <v>600068</v>
      </c>
    </row>
    <row r="106" spans="1:14" ht="15" x14ac:dyDescent="0.2">
      <c r="A106" s="12">
        <v>14</v>
      </c>
      <c r="B106" s="11" t="s">
        <v>935</v>
      </c>
      <c r="C106" s="11" t="s">
        <v>483</v>
      </c>
      <c r="D106" s="19">
        <v>25</v>
      </c>
      <c r="E106" s="19"/>
      <c r="F106" s="19"/>
      <c r="G106" s="19"/>
      <c r="H106" s="19"/>
      <c r="I106" s="19"/>
      <c r="J106" s="19"/>
      <c r="K106" s="19"/>
      <c r="L106" s="185"/>
      <c r="M106" s="258"/>
      <c r="N106" s="281">
        <v>600077</v>
      </c>
    </row>
    <row r="107" spans="1:14" ht="15" x14ac:dyDescent="0.2">
      <c r="A107" s="12">
        <v>14</v>
      </c>
      <c r="B107" s="11" t="s">
        <v>484</v>
      </c>
      <c r="C107" s="11" t="s">
        <v>485</v>
      </c>
      <c r="D107" s="19">
        <v>223</v>
      </c>
      <c r="E107" s="19">
        <v>34</v>
      </c>
      <c r="F107" s="19"/>
      <c r="G107" s="19"/>
      <c r="H107" s="19"/>
      <c r="I107" s="19"/>
      <c r="J107" s="19">
        <v>18</v>
      </c>
      <c r="K107" s="19">
        <v>8</v>
      </c>
      <c r="L107" s="185"/>
      <c r="M107" s="258"/>
      <c r="N107" s="281">
        <v>100959</v>
      </c>
    </row>
    <row r="108" spans="1:14" ht="15" x14ac:dyDescent="0.2">
      <c r="A108" s="12">
        <v>14</v>
      </c>
      <c r="B108" s="11" t="s">
        <v>294</v>
      </c>
      <c r="C108" s="11" t="s">
        <v>486</v>
      </c>
      <c r="D108" s="19">
        <v>25</v>
      </c>
      <c r="E108" s="19"/>
      <c r="F108" s="19"/>
      <c r="G108" s="19"/>
      <c r="H108" s="19"/>
      <c r="I108" s="19"/>
      <c r="J108" s="19"/>
      <c r="K108" s="19"/>
      <c r="L108" s="185"/>
      <c r="M108" s="258"/>
      <c r="N108" s="281">
        <v>600081</v>
      </c>
    </row>
    <row r="109" spans="1:14" ht="15" x14ac:dyDescent="0.2">
      <c r="A109" s="12">
        <v>14</v>
      </c>
      <c r="B109" s="11" t="s">
        <v>936</v>
      </c>
      <c r="C109" s="11" t="s">
        <v>487</v>
      </c>
      <c r="D109" s="19">
        <v>90</v>
      </c>
      <c r="E109" s="19"/>
      <c r="F109" s="19"/>
      <c r="G109" s="19"/>
      <c r="H109" s="19"/>
      <c r="I109" s="19"/>
      <c r="J109" s="19"/>
      <c r="K109" s="19"/>
      <c r="L109" s="185"/>
      <c r="M109" s="258"/>
      <c r="N109" s="281">
        <v>100394</v>
      </c>
    </row>
    <row r="110" spans="1:14" ht="25.5" x14ac:dyDescent="0.2">
      <c r="A110" s="12">
        <v>14</v>
      </c>
      <c r="B110" s="11" t="s">
        <v>3869</v>
      </c>
      <c r="C110" s="11" t="s">
        <v>480</v>
      </c>
      <c r="D110" s="19">
        <v>25</v>
      </c>
      <c r="E110" s="19"/>
      <c r="F110" s="19"/>
      <c r="G110" s="19"/>
      <c r="H110" s="19"/>
      <c r="I110" s="19"/>
      <c r="J110" s="19"/>
      <c r="K110" s="19"/>
      <c r="L110" s="185"/>
      <c r="M110" s="258"/>
      <c r="N110" s="281">
        <v>100078</v>
      </c>
    </row>
    <row r="111" spans="1:14" ht="25.5" x14ac:dyDescent="0.2">
      <c r="A111" s="12">
        <v>14</v>
      </c>
      <c r="B111" s="11" t="s">
        <v>1316</v>
      </c>
      <c r="C111" s="11" t="s">
        <v>488</v>
      </c>
      <c r="D111" s="19">
        <v>49</v>
      </c>
      <c r="E111" s="19"/>
      <c r="F111" s="19">
        <v>25</v>
      </c>
      <c r="G111" s="19"/>
      <c r="H111" s="19"/>
      <c r="I111" s="19"/>
      <c r="J111" s="19"/>
      <c r="K111" s="19"/>
      <c r="L111" s="185"/>
      <c r="M111" s="258"/>
      <c r="N111" s="281">
        <v>100001</v>
      </c>
    </row>
    <row r="112" spans="1:14" ht="15" x14ac:dyDescent="0.2">
      <c r="A112" s="12">
        <v>14</v>
      </c>
      <c r="B112" s="11" t="s">
        <v>295</v>
      </c>
      <c r="C112" s="11" t="s">
        <v>40</v>
      </c>
      <c r="D112" s="19">
        <v>25</v>
      </c>
      <c r="E112" s="19"/>
      <c r="F112" s="19"/>
      <c r="G112" s="19"/>
      <c r="H112" s="19"/>
      <c r="I112" s="19"/>
      <c r="J112" s="19"/>
      <c r="K112" s="19"/>
      <c r="L112" s="185"/>
      <c r="M112" s="258"/>
      <c r="N112" s="281">
        <v>600074</v>
      </c>
    </row>
    <row r="113" spans="1:14" s="147" customFormat="1" x14ac:dyDescent="0.2">
      <c r="A113" s="602" t="s">
        <v>710</v>
      </c>
      <c r="B113" s="606"/>
      <c r="C113" s="607"/>
      <c r="D113" s="148">
        <f t="shared" ref="D113:L113" si="12">SUM(D104:D111)</f>
        <v>486</v>
      </c>
      <c r="E113" s="148">
        <f t="shared" si="12"/>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2085</v>
      </c>
      <c r="C114" s="11" t="s">
        <v>597</v>
      </c>
      <c r="D114" s="19">
        <v>40</v>
      </c>
      <c r="E114" s="19"/>
      <c r="F114" s="19"/>
      <c r="G114" s="19"/>
      <c r="H114" s="19"/>
      <c r="I114" s="433"/>
      <c r="J114" s="19"/>
      <c r="K114" s="19"/>
      <c r="L114" s="185"/>
      <c r="M114" s="258"/>
      <c r="N114" s="281" t="s">
        <v>996</v>
      </c>
    </row>
    <row r="115" spans="1:14" ht="25.5" x14ac:dyDescent="0.2">
      <c r="A115" s="12">
        <v>15</v>
      </c>
      <c r="B115" s="11" t="s">
        <v>978</v>
      </c>
      <c r="C115" s="11" t="s">
        <v>597</v>
      </c>
      <c r="D115" s="19">
        <v>362</v>
      </c>
      <c r="E115" s="19"/>
      <c r="F115" s="19"/>
      <c r="G115" s="19"/>
      <c r="H115" s="19"/>
      <c r="I115" s="433"/>
      <c r="J115" s="19"/>
      <c r="K115" s="19">
        <v>16</v>
      </c>
      <c r="L115" s="185">
        <v>16</v>
      </c>
      <c r="M115" s="258"/>
      <c r="N115" s="281">
        <v>100101</v>
      </c>
    </row>
    <row r="116" spans="1:14" ht="25.5" x14ac:dyDescent="0.2">
      <c r="A116" s="12">
        <v>15</v>
      </c>
      <c r="B116" s="11" t="s">
        <v>947</v>
      </c>
      <c r="C116" s="11" t="s">
        <v>489</v>
      </c>
      <c r="D116" s="19">
        <v>94</v>
      </c>
      <c r="E116" s="19">
        <v>11</v>
      </c>
      <c r="F116" s="19"/>
      <c r="G116" s="19"/>
      <c r="H116" s="19"/>
      <c r="I116" s="19"/>
      <c r="J116" s="19"/>
      <c r="K116" s="19"/>
      <c r="L116" s="185"/>
      <c r="M116" s="258"/>
      <c r="N116" s="281">
        <v>100322</v>
      </c>
    </row>
    <row r="117" spans="1:14" ht="25.5" x14ac:dyDescent="0.2">
      <c r="A117" s="12">
        <v>15</v>
      </c>
      <c r="B117" s="11" t="s">
        <v>692</v>
      </c>
      <c r="C117" s="11" t="s">
        <v>490</v>
      </c>
      <c r="D117" s="19">
        <v>25</v>
      </c>
      <c r="E117" s="19"/>
      <c r="F117" s="19"/>
      <c r="G117" s="19"/>
      <c r="H117" s="19"/>
      <c r="I117" s="19"/>
      <c r="J117" s="19"/>
      <c r="K117" s="19"/>
      <c r="L117" s="185"/>
      <c r="M117" s="258"/>
      <c r="N117" s="281">
        <v>600059</v>
      </c>
    </row>
    <row r="118" spans="1:14" ht="25.5" x14ac:dyDescent="0.2">
      <c r="A118" s="12">
        <v>15</v>
      </c>
      <c r="B118" s="11" t="s">
        <v>595</v>
      </c>
      <c r="C118" s="11" t="s">
        <v>596</v>
      </c>
      <c r="D118" s="19">
        <v>20</v>
      </c>
      <c r="E118" s="19">
        <v>33</v>
      </c>
      <c r="F118" s="19">
        <v>5</v>
      </c>
      <c r="G118" s="19"/>
      <c r="H118" s="19"/>
      <c r="I118" s="19"/>
      <c r="J118" s="19"/>
      <c r="K118" s="19"/>
      <c r="L118" s="185"/>
      <c r="M118" s="258"/>
      <c r="N118" s="281">
        <v>100023</v>
      </c>
    </row>
    <row r="119" spans="1:14" ht="45.75" customHeight="1" x14ac:dyDescent="0.2">
      <c r="A119" s="12">
        <v>15</v>
      </c>
      <c r="B119" s="11" t="s">
        <v>2137</v>
      </c>
      <c r="C119" s="11" t="s">
        <v>685</v>
      </c>
      <c r="D119" s="313">
        <v>25</v>
      </c>
      <c r="E119" s="19"/>
      <c r="F119" s="19"/>
      <c r="G119" s="19"/>
      <c r="H119" s="19"/>
      <c r="I119" s="19"/>
      <c r="J119" s="19"/>
      <c r="K119" s="19"/>
      <c r="L119" s="185"/>
      <c r="M119" s="258"/>
      <c r="N119" s="281">
        <v>600053</v>
      </c>
    </row>
    <row r="120" spans="1:14" ht="38.25" x14ac:dyDescent="0.2">
      <c r="A120" s="12">
        <v>15</v>
      </c>
      <c r="B120" s="11" t="s">
        <v>3887</v>
      </c>
      <c r="C120" s="11" t="s">
        <v>597</v>
      </c>
      <c r="D120" s="19"/>
      <c r="E120" s="19"/>
      <c r="F120" s="19"/>
      <c r="G120" s="19"/>
      <c r="H120" s="19"/>
      <c r="I120" s="19"/>
      <c r="J120" s="19">
        <v>180</v>
      </c>
      <c r="K120" s="19"/>
      <c r="L120" s="185"/>
      <c r="M120" s="258"/>
      <c r="N120" s="281">
        <v>100100</v>
      </c>
    </row>
    <row r="121" spans="1:14" ht="25.5" x14ac:dyDescent="0.2">
      <c r="A121" s="12">
        <v>15</v>
      </c>
      <c r="B121" s="11" t="s">
        <v>2102</v>
      </c>
      <c r="C121" s="11" t="s">
        <v>600</v>
      </c>
      <c r="D121" s="313">
        <v>75</v>
      </c>
      <c r="E121" s="19"/>
      <c r="F121" s="19"/>
      <c r="G121" s="19"/>
      <c r="H121" s="19"/>
      <c r="I121" s="19"/>
      <c r="J121" s="19"/>
      <c r="K121" s="19"/>
      <c r="L121" s="185"/>
      <c r="M121" s="258"/>
      <c r="N121" s="281">
        <v>100073</v>
      </c>
    </row>
    <row r="122" spans="1:14" ht="25.5" x14ac:dyDescent="0.2">
      <c r="A122" s="12">
        <v>15</v>
      </c>
      <c r="B122" s="11" t="s">
        <v>2103</v>
      </c>
      <c r="C122" s="11" t="s">
        <v>341</v>
      </c>
      <c r="D122" s="313">
        <v>25</v>
      </c>
      <c r="E122" s="19"/>
      <c r="F122" s="19"/>
      <c r="G122" s="19"/>
      <c r="H122" s="19"/>
      <c r="I122" s="19"/>
      <c r="J122" s="19"/>
      <c r="K122" s="19"/>
      <c r="L122" s="185"/>
      <c r="M122" s="258"/>
      <c r="N122" s="281">
        <v>600066</v>
      </c>
    </row>
    <row r="123" spans="1:14" ht="15" x14ac:dyDescent="0.2">
      <c r="A123" s="12">
        <v>15</v>
      </c>
      <c r="B123" s="11" t="s">
        <v>2104</v>
      </c>
      <c r="C123" s="11" t="s">
        <v>601</v>
      </c>
      <c r="D123" s="313">
        <v>155</v>
      </c>
      <c r="E123" s="19">
        <v>38</v>
      </c>
      <c r="F123" s="19"/>
      <c r="G123" s="19"/>
      <c r="H123" s="19"/>
      <c r="I123" s="19"/>
      <c r="J123" s="19"/>
      <c r="K123" s="19">
        <v>4</v>
      </c>
      <c r="L123" s="185"/>
      <c r="M123" s="258"/>
      <c r="N123" s="281">
        <v>100034</v>
      </c>
    </row>
    <row r="124" spans="1:14" ht="15" x14ac:dyDescent="0.2">
      <c r="A124" s="12">
        <v>15</v>
      </c>
      <c r="B124" s="11" t="s">
        <v>342</v>
      </c>
      <c r="C124" s="11" t="s">
        <v>343</v>
      </c>
      <c r="D124" s="19">
        <v>169</v>
      </c>
      <c r="E124" s="19"/>
      <c r="F124" s="19"/>
      <c r="G124" s="19"/>
      <c r="H124" s="19"/>
      <c r="I124" s="19"/>
      <c r="J124" s="19"/>
      <c r="K124" s="19">
        <v>4</v>
      </c>
      <c r="L124" s="185"/>
      <c r="M124" s="258"/>
      <c r="N124" s="281">
        <v>100130</v>
      </c>
    </row>
    <row r="125" spans="1:14" ht="15" x14ac:dyDescent="0.2">
      <c r="A125" s="12">
        <v>15</v>
      </c>
      <c r="B125" s="11" t="s">
        <v>386</v>
      </c>
      <c r="C125" s="11" t="s">
        <v>387</v>
      </c>
      <c r="D125" s="19">
        <v>75</v>
      </c>
      <c r="E125" s="19"/>
      <c r="F125" s="19"/>
      <c r="G125" s="19"/>
      <c r="H125" s="19"/>
      <c r="I125" s="19"/>
      <c r="J125" s="19"/>
      <c r="K125" s="19"/>
      <c r="L125" s="185"/>
      <c r="M125" s="258"/>
      <c r="N125" s="281">
        <v>100380</v>
      </c>
    </row>
    <row r="126" spans="1:14" ht="15" x14ac:dyDescent="0.2">
      <c r="A126" s="12">
        <v>15</v>
      </c>
      <c r="B126" s="11" t="s">
        <v>388</v>
      </c>
      <c r="C126" s="11" t="s">
        <v>389</v>
      </c>
      <c r="D126" s="19">
        <v>61</v>
      </c>
      <c r="E126" s="19"/>
      <c r="F126" s="19"/>
      <c r="G126" s="19"/>
      <c r="H126" s="19"/>
      <c r="I126" s="19"/>
      <c r="J126" s="19"/>
      <c r="K126" s="19"/>
      <c r="L126" s="185"/>
      <c r="M126" s="258"/>
      <c r="N126" s="281">
        <v>100167</v>
      </c>
    </row>
    <row r="127" spans="1:14" ht="15" x14ac:dyDescent="0.2">
      <c r="A127" s="12">
        <v>15</v>
      </c>
      <c r="B127" s="11" t="s">
        <v>3996</v>
      </c>
      <c r="C127" s="11" t="s">
        <v>597</v>
      </c>
      <c r="D127" s="19"/>
      <c r="E127" s="19"/>
      <c r="F127" s="19"/>
      <c r="G127" s="19"/>
      <c r="H127" s="19"/>
      <c r="I127" s="19"/>
      <c r="J127" s="19">
        <v>60</v>
      </c>
      <c r="K127" s="19"/>
      <c r="L127" s="185"/>
      <c r="M127" s="258"/>
      <c r="N127" s="281" t="s">
        <v>996</v>
      </c>
    </row>
    <row r="128" spans="1:14" ht="15" x14ac:dyDescent="0.2">
      <c r="A128" s="12">
        <v>15</v>
      </c>
      <c r="B128" s="11" t="s">
        <v>686</v>
      </c>
      <c r="C128" s="11" t="s">
        <v>687</v>
      </c>
      <c r="D128" s="19">
        <v>25</v>
      </c>
      <c r="E128" s="19"/>
      <c r="F128" s="19"/>
      <c r="G128" s="19"/>
      <c r="H128" s="19"/>
      <c r="I128" s="19"/>
      <c r="J128" s="19"/>
      <c r="K128" s="19"/>
      <c r="L128" s="185"/>
      <c r="M128" s="258"/>
      <c r="N128" s="282">
        <v>600052</v>
      </c>
    </row>
    <row r="129" spans="1:14" ht="25.5" x14ac:dyDescent="0.2">
      <c r="A129" s="12">
        <v>15</v>
      </c>
      <c r="B129" s="11" t="s">
        <v>3894</v>
      </c>
      <c r="C129" s="11" t="s">
        <v>489</v>
      </c>
      <c r="D129" s="19">
        <v>25</v>
      </c>
      <c r="E129" s="19"/>
      <c r="F129" s="19"/>
      <c r="G129" s="19"/>
      <c r="H129" s="19"/>
      <c r="I129" s="19"/>
      <c r="J129" s="19"/>
      <c r="K129" s="19"/>
      <c r="L129" s="185"/>
      <c r="M129" s="258"/>
      <c r="N129" s="281">
        <v>600079</v>
      </c>
    </row>
    <row r="130" spans="1:14" ht="25.5" x14ac:dyDescent="0.2">
      <c r="A130" s="12">
        <v>15</v>
      </c>
      <c r="B130" s="11" t="s">
        <v>3895</v>
      </c>
      <c r="C130" s="11" t="s">
        <v>597</v>
      </c>
      <c r="D130" s="19">
        <v>201</v>
      </c>
      <c r="E130" s="19"/>
      <c r="F130" s="19"/>
      <c r="G130" s="19"/>
      <c r="H130" s="19"/>
      <c r="I130" s="19"/>
      <c r="J130" s="19"/>
      <c r="K130" s="19">
        <v>6</v>
      </c>
      <c r="L130" s="185">
        <v>10</v>
      </c>
      <c r="M130" s="258"/>
      <c r="N130" s="281">
        <v>100538</v>
      </c>
    </row>
    <row r="131" spans="1:14" ht="38.25" x14ac:dyDescent="0.2">
      <c r="A131" s="12">
        <v>15</v>
      </c>
      <c r="B131" s="11" t="s">
        <v>2009</v>
      </c>
      <c r="C131" s="11" t="s">
        <v>597</v>
      </c>
      <c r="D131" s="19"/>
      <c r="E131" s="19">
        <v>90</v>
      </c>
      <c r="F131" s="19">
        <v>24</v>
      </c>
      <c r="G131" s="19"/>
      <c r="H131" s="19"/>
      <c r="I131" s="19">
        <v>20</v>
      </c>
      <c r="J131" s="19"/>
      <c r="K131" s="19"/>
      <c r="L131" s="185"/>
      <c r="M131" s="258"/>
      <c r="N131" s="284">
        <v>100534</v>
      </c>
    </row>
    <row r="132" spans="1:14" ht="15" x14ac:dyDescent="0.2">
      <c r="A132" s="12">
        <v>15</v>
      </c>
      <c r="B132" s="11" t="s">
        <v>207</v>
      </c>
      <c r="C132" s="11" t="s">
        <v>597</v>
      </c>
      <c r="D132" s="19">
        <v>190</v>
      </c>
      <c r="E132" s="19">
        <v>31</v>
      </c>
      <c r="F132" s="19"/>
      <c r="G132" s="19"/>
      <c r="H132" s="19"/>
      <c r="I132" s="19"/>
      <c r="J132" s="19"/>
      <c r="K132" s="19"/>
      <c r="L132" s="185"/>
      <c r="M132" s="258"/>
      <c r="N132" s="281">
        <v>100104</v>
      </c>
    </row>
    <row r="133" spans="1:14" s="35" customFormat="1" ht="15" x14ac:dyDescent="0.2">
      <c r="A133" s="12">
        <v>15</v>
      </c>
      <c r="B133" s="11" t="s">
        <v>2156</v>
      </c>
      <c r="C133" s="11" t="s">
        <v>597</v>
      </c>
      <c r="D133" s="19">
        <v>282</v>
      </c>
      <c r="E133" s="19"/>
      <c r="F133" s="19"/>
      <c r="G133" s="19"/>
      <c r="H133" s="19"/>
      <c r="I133" s="19"/>
      <c r="J133" s="19"/>
      <c r="K133" s="19"/>
      <c r="L133" s="185"/>
      <c r="M133" s="411"/>
      <c r="N133" s="281" t="s">
        <v>996</v>
      </c>
    </row>
    <row r="134" spans="1:14" ht="15" x14ac:dyDescent="0.2">
      <c r="A134" s="12">
        <v>15</v>
      </c>
      <c r="B134" s="11" t="s">
        <v>689</v>
      </c>
      <c r="C134" s="11" t="s">
        <v>597</v>
      </c>
      <c r="D134" s="19">
        <v>433</v>
      </c>
      <c r="E134" s="19"/>
      <c r="F134" s="19"/>
      <c r="G134" s="19"/>
      <c r="H134" s="19"/>
      <c r="I134" s="19"/>
      <c r="J134" s="19"/>
      <c r="K134" s="19"/>
      <c r="L134" s="185"/>
      <c r="M134" s="258"/>
      <c r="N134" s="281">
        <v>100117</v>
      </c>
    </row>
    <row r="135" spans="1:14" s="35" customFormat="1" x14ac:dyDescent="0.2">
      <c r="A135" s="12">
        <v>15</v>
      </c>
      <c r="B135" s="11" t="s">
        <v>2105</v>
      </c>
      <c r="C135" s="11" t="s">
        <v>597</v>
      </c>
      <c r="D135" s="313">
        <v>770</v>
      </c>
      <c r="E135" s="19">
        <v>0</v>
      </c>
      <c r="F135" s="19"/>
      <c r="G135" s="19"/>
      <c r="H135" s="19">
        <v>17</v>
      </c>
      <c r="I135" s="19"/>
      <c r="J135" s="19"/>
      <c r="K135" s="19">
        <v>18</v>
      </c>
      <c r="L135" s="185">
        <v>38</v>
      </c>
      <c r="M135" s="185">
        <v>34</v>
      </c>
      <c r="N135" s="468">
        <v>100121</v>
      </c>
    </row>
    <row r="136" spans="1:14" s="147" customFormat="1" x14ac:dyDescent="0.2">
      <c r="A136" s="603" t="s">
        <v>711</v>
      </c>
      <c r="B136" s="604"/>
      <c r="C136" s="605"/>
      <c r="D136" s="146">
        <f>SUM(D114:D135)</f>
        <v>3052</v>
      </c>
      <c r="E136" s="146">
        <f>SUM(E114:E135)</f>
        <v>203</v>
      </c>
      <c r="F136" s="146">
        <f>SUM(F114:F135)</f>
        <v>29</v>
      </c>
      <c r="G136" s="146">
        <f>SUM(G114:G135)</f>
        <v>0</v>
      </c>
      <c r="H136" s="146">
        <f>SUM(H114:H135)</f>
        <v>17</v>
      </c>
      <c r="I136" s="146">
        <f>SUM(I116:I135)</f>
        <v>20</v>
      </c>
      <c r="J136" s="146">
        <f>SUM(J114:J135)</f>
        <v>240</v>
      </c>
      <c r="K136" s="146" t="b">
        <f>E119=SUM(K114:K135)</f>
        <v>0</v>
      </c>
      <c r="L136" s="146">
        <f>SUM(L114:L135)</f>
        <v>64</v>
      </c>
      <c r="M136" s="189">
        <f>SUM(M114:M135)</f>
        <v>34</v>
      </c>
      <c r="N136" s="280"/>
    </row>
    <row r="137" spans="1:14" s="147" customFormat="1" x14ac:dyDescent="0.2">
      <c r="A137" s="598" t="s">
        <v>712</v>
      </c>
      <c r="B137" s="599"/>
      <c r="C137" s="599"/>
      <c r="D137" s="146">
        <f>SUM(D2:D136)/2</f>
        <v>14483.5</v>
      </c>
      <c r="E137" s="146">
        <f>SUM(E2:E136)/2</f>
        <v>1702</v>
      </c>
      <c r="F137" s="146">
        <f t="shared" ref="F137:M137" si="13">SUM(F2:F136)/2</f>
        <v>207</v>
      </c>
      <c r="G137" s="146">
        <f t="shared" si="13"/>
        <v>36</v>
      </c>
      <c r="H137" s="146">
        <f t="shared" si="13"/>
        <v>84</v>
      </c>
      <c r="I137" s="146">
        <f>SUM(I2:I136)/2</f>
        <v>136</v>
      </c>
      <c r="J137" s="146">
        <f t="shared" si="13"/>
        <v>897</v>
      </c>
      <c r="K137" s="146">
        <f t="shared" si="13"/>
        <v>244</v>
      </c>
      <c r="L137" s="189">
        <f t="shared" si="13"/>
        <v>188</v>
      </c>
      <c r="M137" s="189">
        <f t="shared" si="13"/>
        <v>64</v>
      </c>
      <c r="N137" s="280"/>
    </row>
    <row r="138" spans="1:14" x14ac:dyDescent="0.2">
      <c r="M138" s="5"/>
    </row>
    <row r="139" spans="1:14" x14ac:dyDescent="0.2">
      <c r="A139" s="34" t="s">
        <v>654</v>
      </c>
      <c r="M139" s="5"/>
    </row>
    <row r="140" spans="1:14" x14ac:dyDescent="0.2">
      <c r="A140" s="31" t="s">
        <v>723</v>
      </c>
      <c r="B140" s="32" t="s">
        <v>724</v>
      </c>
      <c r="M140" s="5"/>
    </row>
    <row r="141" spans="1:14" x14ac:dyDescent="0.2">
      <c r="A141" s="31" t="s">
        <v>725</v>
      </c>
      <c r="B141" s="32" t="s">
        <v>277</v>
      </c>
      <c r="M141" s="5"/>
    </row>
    <row r="142" spans="1:14" x14ac:dyDescent="0.2">
      <c r="A142" s="31" t="s">
        <v>2543</v>
      </c>
      <c r="B142" s="511" t="s">
        <v>2544</v>
      </c>
      <c r="M142" s="5"/>
    </row>
    <row r="143" spans="1:14" x14ac:dyDescent="0.2">
      <c r="A143" s="31" t="s">
        <v>645</v>
      </c>
      <c r="B143" s="33" t="s">
        <v>720</v>
      </c>
      <c r="M143" s="5"/>
    </row>
    <row r="144" spans="1:14" x14ac:dyDescent="0.2">
      <c r="A144" s="31" t="s">
        <v>646</v>
      </c>
      <c r="B144" s="33" t="s">
        <v>721</v>
      </c>
      <c r="M144" s="5"/>
    </row>
    <row r="145" spans="1:14" x14ac:dyDescent="0.2">
      <c r="A145" s="31" t="s">
        <v>647</v>
      </c>
      <c r="B145" s="33" t="s">
        <v>722</v>
      </c>
      <c r="M145" s="5"/>
    </row>
    <row r="146" spans="1:14" x14ac:dyDescent="0.2">
      <c r="A146" s="31" t="s">
        <v>278</v>
      </c>
      <c r="B146" s="32" t="s">
        <v>644</v>
      </c>
      <c r="M146" s="5"/>
    </row>
    <row r="147" spans="1:14" x14ac:dyDescent="0.2">
      <c r="A147" s="31"/>
      <c r="B147" s="32"/>
      <c r="M147" s="5"/>
    </row>
    <row r="148" spans="1:14" x14ac:dyDescent="0.2">
      <c r="A148" s="34"/>
      <c r="B148" s="129"/>
      <c r="M148" s="5"/>
      <c r="N148" s="5"/>
    </row>
    <row r="149" spans="1:14" x14ac:dyDescent="0.2">
      <c r="M149" s="5"/>
      <c r="N149" s="5"/>
    </row>
    <row r="150" spans="1:14" ht="25.5" x14ac:dyDescent="0.2">
      <c r="A150" s="12" t="s">
        <v>557</v>
      </c>
      <c r="B150" s="26" t="s">
        <v>701</v>
      </c>
      <c r="C150" s="543" t="s">
        <v>714</v>
      </c>
      <c r="D150" s="26" t="s">
        <v>715</v>
      </c>
      <c r="E150" s="26" t="s">
        <v>716</v>
      </c>
      <c r="F150" s="26" t="s">
        <v>1001</v>
      </c>
      <c r="G150" s="167"/>
      <c r="H150" s="167"/>
      <c r="M150" s="5"/>
      <c r="N150" s="5"/>
    </row>
    <row r="151" spans="1:14" x14ac:dyDescent="0.2">
      <c r="A151" s="12">
        <v>2</v>
      </c>
      <c r="B151" s="27" t="s">
        <v>650</v>
      </c>
      <c r="C151" s="17" t="s">
        <v>649</v>
      </c>
      <c r="D151" s="28">
        <v>25</v>
      </c>
      <c r="E151" s="28">
        <v>0</v>
      </c>
      <c r="F151" s="28"/>
      <c r="G151" s="168"/>
      <c r="H151" s="168"/>
      <c r="M151" s="5"/>
      <c r="N151" s="5"/>
    </row>
    <row r="152" spans="1:14" x14ac:dyDescent="0.2">
      <c r="A152" s="12">
        <v>2</v>
      </c>
      <c r="B152" s="27" t="s">
        <v>651</v>
      </c>
      <c r="C152" s="17" t="s">
        <v>766</v>
      </c>
      <c r="D152" s="28">
        <v>0</v>
      </c>
      <c r="E152" s="28">
        <v>495</v>
      </c>
      <c r="F152" s="28">
        <v>100072</v>
      </c>
      <c r="G152" s="168"/>
      <c r="H152" s="168"/>
      <c r="M152" s="5"/>
      <c r="N152" s="5"/>
    </row>
    <row r="153" spans="1:14" x14ac:dyDescent="0.2">
      <c r="A153" s="12">
        <v>6</v>
      </c>
      <c r="B153" s="27" t="s">
        <v>648</v>
      </c>
      <c r="C153" s="29" t="s">
        <v>127</v>
      </c>
      <c r="D153" s="28">
        <v>0</v>
      </c>
      <c r="E153" s="28">
        <v>192</v>
      </c>
      <c r="F153" s="28">
        <v>100198</v>
      </c>
      <c r="G153" s="168"/>
      <c r="H153" s="168"/>
      <c r="M153" s="5"/>
      <c r="N153" s="5"/>
    </row>
    <row r="154" spans="1:14" x14ac:dyDescent="0.2">
      <c r="A154" s="12">
        <v>6</v>
      </c>
      <c r="B154" s="27" t="s">
        <v>652</v>
      </c>
      <c r="C154" s="29" t="s">
        <v>107</v>
      </c>
      <c r="D154" s="28">
        <v>0</v>
      </c>
      <c r="E154" s="28">
        <v>97</v>
      </c>
      <c r="F154" s="28">
        <v>100528</v>
      </c>
      <c r="G154" s="168"/>
      <c r="H154" s="168"/>
      <c r="M154" s="5"/>
      <c r="N154" s="5"/>
    </row>
    <row r="155" spans="1:14" x14ac:dyDescent="0.2">
      <c r="A155" s="12">
        <v>15</v>
      </c>
      <c r="B155" s="27" t="s">
        <v>653</v>
      </c>
      <c r="C155" s="29" t="s">
        <v>597</v>
      </c>
      <c r="D155" s="28">
        <v>0</v>
      </c>
      <c r="E155" s="28">
        <v>323</v>
      </c>
      <c r="F155" s="28">
        <v>100102</v>
      </c>
      <c r="G155" s="168"/>
      <c r="H155" s="168"/>
      <c r="M155" s="5"/>
      <c r="N155" s="5"/>
    </row>
    <row r="156" spans="1:14" x14ac:dyDescent="0.2">
      <c r="A156" s="600" t="s">
        <v>712</v>
      </c>
      <c r="B156" s="601"/>
      <c r="C156" s="601"/>
      <c r="D156" s="30">
        <f>SUM(D151:D155)</f>
        <v>25</v>
      </c>
      <c r="E156" s="131">
        <f>SUM(E151:E155)</f>
        <v>1107</v>
      </c>
      <c r="F156" s="131"/>
      <c r="G156" s="169"/>
      <c r="H156" s="169"/>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sheetData>
  <mergeCells count="17">
    <mergeCell ref="A94:C94"/>
    <mergeCell ref="A89:C89"/>
    <mergeCell ref="A82:C82"/>
    <mergeCell ref="A137:C137"/>
    <mergeCell ref="A156:C156"/>
    <mergeCell ref="A7:C7"/>
    <mergeCell ref="A16:C16"/>
    <mergeCell ref="A22:C22"/>
    <mergeCell ref="A33:C33"/>
    <mergeCell ref="A41:C41"/>
    <mergeCell ref="A61:C61"/>
    <mergeCell ref="A71:C71"/>
    <mergeCell ref="A74:C74"/>
    <mergeCell ref="A78:C78"/>
    <mergeCell ref="A136:C136"/>
    <mergeCell ref="A113:C113"/>
    <mergeCell ref="A103:C103"/>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557</v>
      </c>
      <c r="B1" s="8" t="s">
        <v>713</v>
      </c>
      <c r="C1" s="8" t="s">
        <v>714</v>
      </c>
      <c r="D1" s="8" t="s">
        <v>53</v>
      </c>
      <c r="E1" s="8" t="s">
        <v>1001</v>
      </c>
    </row>
    <row r="2" spans="1:5" outlineLevel="2" x14ac:dyDescent="0.2">
      <c r="A2" s="78">
        <v>2</v>
      </c>
      <c r="B2" s="79" t="s">
        <v>1218</v>
      </c>
      <c r="C2" s="79" t="s">
        <v>771</v>
      </c>
      <c r="D2" s="57">
        <v>80</v>
      </c>
      <c r="E2" s="16">
        <v>100458</v>
      </c>
    </row>
    <row r="3" spans="1:5" outlineLevel="1" x14ac:dyDescent="0.2">
      <c r="A3" s="85"/>
      <c r="B3" s="86"/>
      <c r="C3" s="88" t="s">
        <v>114</v>
      </c>
      <c r="D3" s="87">
        <f>SUBTOTAL(9,D2:D2)</f>
        <v>80</v>
      </c>
      <c r="E3" s="346"/>
    </row>
    <row r="4" spans="1:5" ht="15" outlineLevel="2" x14ac:dyDescent="0.25">
      <c r="A4" s="80">
        <v>3</v>
      </c>
      <c r="B4" s="81" t="s">
        <v>570</v>
      </c>
      <c r="C4" s="81" t="s">
        <v>727</v>
      </c>
      <c r="D4" s="57">
        <v>64</v>
      </c>
      <c r="E4" s="347">
        <v>100491</v>
      </c>
    </row>
    <row r="5" spans="1:5" outlineLevel="1" x14ac:dyDescent="0.2">
      <c r="A5" s="85"/>
      <c r="B5" s="86"/>
      <c r="C5" s="87" t="s">
        <v>551</v>
      </c>
      <c r="D5" s="87">
        <f>SUBTOTAL(9,D4:D4)</f>
        <v>64</v>
      </c>
      <c r="E5" s="346"/>
    </row>
    <row r="6" spans="1:5" ht="15" outlineLevel="2" x14ac:dyDescent="0.25">
      <c r="A6" s="80">
        <v>6</v>
      </c>
      <c r="B6" s="81" t="s">
        <v>1219</v>
      </c>
      <c r="C6" s="81" t="s">
        <v>107</v>
      </c>
      <c r="D6" s="57">
        <v>8</v>
      </c>
      <c r="E6" s="347">
        <v>100696</v>
      </c>
    </row>
    <row r="7" spans="1:5" outlineLevel="2" x14ac:dyDescent="0.2">
      <c r="A7" s="80">
        <v>6</v>
      </c>
      <c r="B7" s="81" t="s">
        <v>569</v>
      </c>
      <c r="C7" s="81" t="s">
        <v>107</v>
      </c>
      <c r="D7" s="57">
        <v>63</v>
      </c>
      <c r="E7" s="16">
        <v>100450</v>
      </c>
    </row>
    <row r="8" spans="1:5" ht="15" outlineLevel="2" x14ac:dyDescent="0.25">
      <c r="A8" s="80">
        <v>6</v>
      </c>
      <c r="B8" s="81" t="s">
        <v>1351</v>
      </c>
      <c r="C8" s="81" t="s">
        <v>107</v>
      </c>
      <c r="D8" s="57">
        <v>4</v>
      </c>
      <c r="E8" s="347">
        <v>101246</v>
      </c>
    </row>
    <row r="9" spans="1:5" ht="15" outlineLevel="2" x14ac:dyDescent="0.25">
      <c r="A9" s="80">
        <v>6</v>
      </c>
      <c r="B9" s="81" t="s">
        <v>1352</v>
      </c>
      <c r="C9" s="81" t="s">
        <v>107</v>
      </c>
      <c r="D9" s="57">
        <v>4</v>
      </c>
      <c r="E9" s="347">
        <v>101247</v>
      </c>
    </row>
    <row r="10" spans="1:5" outlineLevel="1" x14ac:dyDescent="0.2">
      <c r="A10" s="85"/>
      <c r="B10" s="86"/>
      <c r="C10" s="87" t="s">
        <v>416</v>
      </c>
      <c r="D10" s="87">
        <f>SUBTOTAL(9,D6:D9)</f>
        <v>79</v>
      </c>
      <c r="E10" s="346"/>
    </row>
    <row r="11" spans="1:5" x14ac:dyDescent="0.2">
      <c r="A11" s="78">
        <v>6</v>
      </c>
      <c r="B11" s="56" t="s">
        <v>1276</v>
      </c>
      <c r="C11" s="119" t="s">
        <v>127</v>
      </c>
      <c r="D11" s="57">
        <v>24</v>
      </c>
      <c r="E11" s="16">
        <v>100198</v>
      </c>
    </row>
    <row r="12" spans="1:5" outlineLevel="2" x14ac:dyDescent="0.2">
      <c r="A12" s="223">
        <v>6</v>
      </c>
      <c r="B12" s="56" t="s">
        <v>1220</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6"/>
    </row>
    <row r="15" spans="1:5" outlineLevel="2" x14ac:dyDescent="0.2">
      <c r="A15" s="80">
        <v>6</v>
      </c>
      <c r="B15" s="81" t="s">
        <v>1221</v>
      </c>
      <c r="C15" s="81" t="s">
        <v>218</v>
      </c>
      <c r="D15" s="57">
        <v>8</v>
      </c>
      <c r="E15" s="16">
        <v>100695</v>
      </c>
    </row>
    <row r="16" spans="1:5" outlineLevel="1" x14ac:dyDescent="0.2">
      <c r="A16" s="85"/>
      <c r="B16" s="86"/>
      <c r="C16" s="87" t="s">
        <v>219</v>
      </c>
      <c r="D16" s="87">
        <f>SUBTOTAL(9,D15:D15)</f>
        <v>8</v>
      </c>
      <c r="E16" s="346"/>
    </row>
    <row r="17" spans="1:5" ht="15" outlineLevel="2" x14ac:dyDescent="0.25">
      <c r="A17" s="78">
        <v>6</v>
      </c>
      <c r="B17" s="56" t="s">
        <v>90</v>
      </c>
      <c r="C17" s="57" t="s">
        <v>18</v>
      </c>
      <c r="D17" s="120">
        <v>8</v>
      </c>
      <c r="E17" s="347">
        <v>101119</v>
      </c>
    </row>
    <row r="18" spans="1:5" ht="15" outlineLevel="2" x14ac:dyDescent="0.25">
      <c r="A18" s="224">
        <v>6</v>
      </c>
      <c r="B18" s="56" t="s">
        <v>91</v>
      </c>
      <c r="C18" s="57" t="s">
        <v>18</v>
      </c>
      <c r="D18" s="120">
        <v>8</v>
      </c>
      <c r="E18" s="347">
        <v>101120</v>
      </c>
    </row>
    <row r="19" spans="1:5" outlineLevel="1" x14ac:dyDescent="0.2">
      <c r="A19" s="85"/>
      <c r="B19" s="86"/>
      <c r="C19" s="87" t="s">
        <v>19</v>
      </c>
      <c r="D19" s="87">
        <f>SUBTOTAL(9,D17:D18)</f>
        <v>16</v>
      </c>
      <c r="E19" s="346"/>
    </row>
    <row r="20" spans="1:5" ht="15" outlineLevel="2" x14ac:dyDescent="0.25">
      <c r="A20" s="78">
        <v>14</v>
      </c>
      <c r="B20" s="56" t="s">
        <v>1222</v>
      </c>
      <c r="C20" s="119" t="s">
        <v>485</v>
      </c>
      <c r="D20" s="120">
        <v>57</v>
      </c>
      <c r="E20" s="347">
        <v>100426</v>
      </c>
    </row>
    <row r="21" spans="1:5" ht="15" outlineLevel="2" x14ac:dyDescent="0.25">
      <c r="A21" s="80">
        <v>14</v>
      </c>
      <c r="B21" s="56" t="s">
        <v>1223</v>
      </c>
      <c r="C21" s="119" t="s">
        <v>485</v>
      </c>
      <c r="D21" s="120">
        <v>32</v>
      </c>
      <c r="E21" s="347">
        <v>101089</v>
      </c>
    </row>
    <row r="22" spans="1:5" ht="15" outlineLevel="2" x14ac:dyDescent="0.25">
      <c r="A22" s="80">
        <v>14</v>
      </c>
      <c r="B22" s="56" t="s">
        <v>1224</v>
      </c>
      <c r="C22" s="119" t="s">
        <v>485</v>
      </c>
      <c r="D22" s="120">
        <v>32</v>
      </c>
      <c r="E22" s="347">
        <v>101090</v>
      </c>
    </row>
    <row r="23" spans="1:5" ht="15" outlineLevel="2" x14ac:dyDescent="0.25">
      <c r="A23" s="80">
        <v>14</v>
      </c>
      <c r="B23" s="56" t="s">
        <v>1225</v>
      </c>
      <c r="C23" s="119" t="s">
        <v>485</v>
      </c>
      <c r="D23" s="120">
        <v>32</v>
      </c>
      <c r="E23" s="347">
        <v>101091</v>
      </c>
    </row>
    <row r="24" spans="1:5" outlineLevel="1" x14ac:dyDescent="0.2">
      <c r="A24" s="82"/>
      <c r="B24" s="86"/>
      <c r="C24" s="87" t="s">
        <v>507</v>
      </c>
      <c r="D24" s="87">
        <f>SUBTOTAL(9,D20:D23)</f>
        <v>153</v>
      </c>
      <c r="E24" s="346"/>
    </row>
    <row r="25" spans="1:5" x14ac:dyDescent="0.2">
      <c r="A25" s="85"/>
      <c r="B25" s="83"/>
      <c r="C25" s="84" t="s">
        <v>48</v>
      </c>
      <c r="D25" s="87">
        <f>SUM(D3,D5,D10,D14,D16,D19,D24)</f>
        <v>633</v>
      </c>
      <c r="E25" s="34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08"/>
  <sheetViews>
    <sheetView zoomScale="90" zoomScaleNormal="90" workbookViewId="0">
      <pane xSplit="1" ySplit="1" topLeftCell="B190" activePane="bottomRight" state="frozen"/>
      <selection activeCell="B43" sqref="B43"/>
      <selection pane="topRight" activeCell="B43" sqref="B43"/>
      <selection pane="bottomLeft" activeCell="B43" sqref="B43"/>
      <selection pane="bottomRight" activeCell="C198" sqref="C198"/>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557</v>
      </c>
      <c r="B1" s="561" t="s">
        <v>713</v>
      </c>
      <c r="C1" s="561" t="s">
        <v>714</v>
      </c>
      <c r="D1" s="561" t="s">
        <v>281</v>
      </c>
      <c r="E1" s="561" t="s">
        <v>282</v>
      </c>
      <c r="F1" s="561" t="s">
        <v>283</v>
      </c>
      <c r="G1" s="561" t="s">
        <v>284</v>
      </c>
      <c r="H1" s="561" t="s">
        <v>556</v>
      </c>
      <c r="I1" s="561" t="s">
        <v>285</v>
      </c>
      <c r="J1" s="225" t="s">
        <v>2521</v>
      </c>
      <c r="K1" s="225" t="s">
        <v>3960</v>
      </c>
      <c r="L1" s="563" t="s">
        <v>1138</v>
      </c>
    </row>
    <row r="2" spans="1:12" ht="38.25" outlineLevel="2" x14ac:dyDescent="0.2">
      <c r="A2" s="7">
        <v>14</v>
      </c>
      <c r="B2" s="61" t="s">
        <v>1289</v>
      </c>
      <c r="C2" s="61" t="s">
        <v>488</v>
      </c>
      <c r="D2" s="64">
        <v>104</v>
      </c>
      <c r="E2" s="64"/>
      <c r="F2" s="64"/>
      <c r="G2" s="64"/>
      <c r="H2" s="64">
        <f t="shared" ref="H2:H16" si="0">SUM(D2:G2)</f>
        <v>104</v>
      </c>
      <c r="I2" s="162">
        <v>0</v>
      </c>
      <c r="L2" s="314" t="s">
        <v>1410</v>
      </c>
    </row>
    <row r="3" spans="1:12" outlineLevel="1" x14ac:dyDescent="0.2">
      <c r="A3" s="14"/>
      <c r="B3" s="63"/>
      <c r="C3" s="73" t="s">
        <v>318</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69" t="s">
        <v>910</v>
      </c>
      <c r="C4" s="61" t="s">
        <v>94</v>
      </c>
      <c r="D4" s="64">
        <v>110</v>
      </c>
      <c r="E4" s="64"/>
      <c r="F4" s="64"/>
      <c r="G4" s="64"/>
      <c r="H4" s="64">
        <f t="shared" si="0"/>
        <v>110</v>
      </c>
      <c r="I4" s="162">
        <v>0</v>
      </c>
      <c r="L4" s="314" t="s">
        <v>1411</v>
      </c>
    </row>
    <row r="5" spans="1:12" ht="25.5" outlineLevel="2" x14ac:dyDescent="0.2">
      <c r="A5" s="7">
        <v>4</v>
      </c>
      <c r="B5" s="469" t="s">
        <v>2566</v>
      </c>
      <c r="C5" s="61" t="s">
        <v>94</v>
      </c>
      <c r="D5" s="64"/>
      <c r="E5" s="64"/>
      <c r="F5" s="64"/>
      <c r="G5" s="64"/>
      <c r="H5" s="64">
        <f t="shared" si="0"/>
        <v>0</v>
      </c>
      <c r="I5" s="162">
        <v>36</v>
      </c>
      <c r="L5" s="299" t="s">
        <v>1675</v>
      </c>
    </row>
    <row r="6" spans="1:12" outlineLevel="2" x14ac:dyDescent="0.2">
      <c r="A6" s="7">
        <v>4</v>
      </c>
      <c r="B6" s="61" t="s">
        <v>241</v>
      </c>
      <c r="C6" s="61" t="s">
        <v>94</v>
      </c>
      <c r="D6" s="64"/>
      <c r="E6" s="64"/>
      <c r="F6" s="64"/>
      <c r="G6" s="64"/>
      <c r="H6" s="64">
        <f t="shared" si="0"/>
        <v>0</v>
      </c>
      <c r="I6" s="162">
        <v>40</v>
      </c>
      <c r="L6" s="316" t="s">
        <v>1676</v>
      </c>
    </row>
    <row r="7" spans="1:12" outlineLevel="1" x14ac:dyDescent="0.2">
      <c r="A7" s="14"/>
      <c r="B7" s="62"/>
      <c r="C7" s="63" t="s">
        <v>319</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1814</v>
      </c>
      <c r="C8" s="287" t="s">
        <v>673</v>
      </c>
      <c r="D8" s="288"/>
      <c r="E8" s="289"/>
      <c r="F8" s="289"/>
      <c r="G8" s="289"/>
      <c r="H8" s="288"/>
      <c r="I8" s="290">
        <v>12</v>
      </c>
      <c r="J8" s="291"/>
      <c r="K8" s="291"/>
      <c r="L8" s="317" t="s">
        <v>996</v>
      </c>
    </row>
    <row r="9" spans="1:12" ht="37.5" customHeight="1" outlineLevel="2" x14ac:dyDescent="0.2">
      <c r="A9" s="7">
        <v>15</v>
      </c>
      <c r="B9" s="61" t="s">
        <v>1412</v>
      </c>
      <c r="C9" s="61" t="s">
        <v>673</v>
      </c>
      <c r="D9" s="64">
        <v>94</v>
      </c>
      <c r="E9" s="64"/>
      <c r="F9" s="64"/>
      <c r="G9" s="64"/>
      <c r="H9" s="64">
        <f t="shared" si="0"/>
        <v>94</v>
      </c>
      <c r="I9" s="162"/>
      <c r="L9" s="314" t="s">
        <v>1413</v>
      </c>
    </row>
    <row r="10" spans="1:12" s="75" customFormat="1" outlineLevel="1" x14ac:dyDescent="0.2">
      <c r="A10" s="14"/>
      <c r="B10" s="63"/>
      <c r="C10" s="63" t="s">
        <v>674</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675</v>
      </c>
      <c r="D11" s="64">
        <v>70</v>
      </c>
      <c r="E11" s="64"/>
      <c r="F11" s="64"/>
      <c r="G11" s="64"/>
      <c r="H11" s="64">
        <f t="shared" si="0"/>
        <v>70</v>
      </c>
      <c r="I11" s="162">
        <v>0</v>
      </c>
      <c r="L11" s="314" t="s">
        <v>1414</v>
      </c>
    </row>
    <row r="12" spans="1:12" s="75" customFormat="1" outlineLevel="1" x14ac:dyDescent="0.2">
      <c r="A12" s="14"/>
      <c r="B12" s="63"/>
      <c r="C12" s="63" t="s">
        <v>676</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1782</v>
      </c>
      <c r="C13" s="61" t="s">
        <v>99</v>
      </c>
      <c r="D13" s="64">
        <v>94</v>
      </c>
      <c r="E13" s="64"/>
      <c r="F13" s="64"/>
      <c r="G13" s="64"/>
      <c r="H13" s="64">
        <f t="shared" si="0"/>
        <v>94</v>
      </c>
      <c r="I13" s="162">
        <v>0</v>
      </c>
      <c r="L13" s="314" t="s">
        <v>1415</v>
      </c>
    </row>
    <row r="14" spans="1:12" ht="38.25" outlineLevel="2" x14ac:dyDescent="0.2">
      <c r="A14" s="7">
        <v>4</v>
      </c>
      <c r="B14" s="61" t="s">
        <v>1764</v>
      </c>
      <c r="C14" s="61" t="s">
        <v>99</v>
      </c>
      <c r="D14" s="64">
        <v>68</v>
      </c>
      <c r="E14" s="64"/>
      <c r="F14" s="64"/>
      <c r="G14" s="64"/>
      <c r="H14" s="64">
        <f t="shared" si="0"/>
        <v>68</v>
      </c>
      <c r="I14" s="162"/>
      <c r="L14" s="314" t="s">
        <v>1416</v>
      </c>
    </row>
    <row r="15" spans="1:12" ht="25.5" outlineLevel="2" x14ac:dyDescent="0.2">
      <c r="A15" s="7">
        <v>4</v>
      </c>
      <c r="B15" s="61" t="s">
        <v>1974</v>
      </c>
      <c r="C15" s="61" t="s">
        <v>99</v>
      </c>
      <c r="D15" s="64">
        <v>60</v>
      </c>
      <c r="E15" s="64"/>
      <c r="F15" s="64"/>
      <c r="G15" s="64"/>
      <c r="H15" s="64">
        <f t="shared" si="0"/>
        <v>60</v>
      </c>
      <c r="I15" s="162">
        <v>0</v>
      </c>
      <c r="L15" s="318" t="s">
        <v>1417</v>
      </c>
    </row>
    <row r="16" spans="1:12" ht="25.5" outlineLevel="2" x14ac:dyDescent="0.2">
      <c r="A16" s="7">
        <v>4</v>
      </c>
      <c r="B16" s="61" t="s">
        <v>2072</v>
      </c>
      <c r="C16" s="61" t="s">
        <v>99</v>
      </c>
      <c r="D16" s="64">
        <v>194</v>
      </c>
      <c r="E16" s="64"/>
      <c r="F16" s="64"/>
      <c r="G16" s="64"/>
      <c r="H16" s="64">
        <f t="shared" si="0"/>
        <v>194</v>
      </c>
      <c r="I16" s="162">
        <v>12</v>
      </c>
      <c r="L16" s="314" t="s">
        <v>1418</v>
      </c>
    </row>
    <row r="17" spans="1:12" outlineLevel="2" x14ac:dyDescent="0.2">
      <c r="A17" s="7">
        <v>4</v>
      </c>
      <c r="B17" s="61" t="s">
        <v>1980</v>
      </c>
      <c r="C17" s="61" t="s">
        <v>99</v>
      </c>
      <c r="D17" s="64">
        <v>16</v>
      </c>
      <c r="E17" s="64"/>
      <c r="F17" s="64"/>
      <c r="G17" s="64"/>
      <c r="H17" s="64">
        <v>16</v>
      </c>
      <c r="I17" s="162">
        <v>0</v>
      </c>
      <c r="L17" s="314" t="s">
        <v>1419</v>
      </c>
    </row>
    <row r="18" spans="1:12" s="75" customFormat="1" outlineLevel="1" x14ac:dyDescent="0.2">
      <c r="A18" s="14"/>
      <c r="B18" s="63"/>
      <c r="C18" s="63" t="s">
        <v>253</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449</v>
      </c>
      <c r="C19" s="154" t="s">
        <v>254</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227</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904</v>
      </c>
      <c r="C21" s="61" t="s">
        <v>476</v>
      </c>
      <c r="D21" s="65"/>
      <c r="E21" s="64"/>
      <c r="F21" s="64"/>
      <c r="G21" s="64"/>
      <c r="H21" s="64">
        <f t="shared" si="1"/>
        <v>0</v>
      </c>
      <c r="I21" s="162">
        <v>64</v>
      </c>
      <c r="L21" s="316" t="s">
        <v>1677</v>
      </c>
    </row>
    <row r="22" spans="1:12" ht="25.5" outlineLevel="2" x14ac:dyDescent="0.2">
      <c r="A22" s="7">
        <v>13</v>
      </c>
      <c r="B22" s="61" t="s">
        <v>883</v>
      </c>
      <c r="C22" s="61" t="s">
        <v>476</v>
      </c>
      <c r="D22" s="64">
        <v>115</v>
      </c>
      <c r="E22" s="64"/>
      <c r="F22" s="64"/>
      <c r="G22" s="64"/>
      <c r="H22" s="64">
        <f t="shared" si="1"/>
        <v>115</v>
      </c>
      <c r="I22" s="162">
        <v>0</v>
      </c>
      <c r="L22" s="314" t="s">
        <v>1421</v>
      </c>
    </row>
    <row r="23" spans="1:12" ht="25.5" outlineLevel="2" x14ac:dyDescent="0.2">
      <c r="A23" s="7">
        <v>13</v>
      </c>
      <c r="B23" s="61" t="s">
        <v>1765</v>
      </c>
      <c r="C23" s="61" t="s">
        <v>476</v>
      </c>
      <c r="D23" s="64">
        <v>95</v>
      </c>
      <c r="E23" s="64"/>
      <c r="F23" s="64"/>
      <c r="G23" s="64"/>
      <c r="H23" s="64">
        <f t="shared" si="1"/>
        <v>95</v>
      </c>
      <c r="I23" s="162">
        <v>0</v>
      </c>
      <c r="L23" s="314" t="s">
        <v>1422</v>
      </c>
    </row>
    <row r="24" spans="1:12" outlineLevel="2" x14ac:dyDescent="0.2">
      <c r="A24" s="7">
        <v>13</v>
      </c>
      <c r="B24" s="61" t="s">
        <v>477</v>
      </c>
      <c r="C24" s="61" t="s">
        <v>476</v>
      </c>
      <c r="D24" s="64">
        <v>30</v>
      </c>
      <c r="E24" s="64"/>
      <c r="F24" s="64"/>
      <c r="G24" s="64"/>
      <c r="H24" s="64">
        <f t="shared" si="1"/>
        <v>30</v>
      </c>
      <c r="I24" s="162">
        <v>0</v>
      </c>
      <c r="L24" s="314" t="s">
        <v>1423</v>
      </c>
    </row>
    <row r="25" spans="1:12" s="75" customFormat="1" outlineLevel="1" x14ac:dyDescent="0.2">
      <c r="A25" s="14"/>
      <c r="B25" s="63"/>
      <c r="C25" s="63" t="s">
        <v>208</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1736</v>
      </c>
      <c r="C26" s="269" t="s">
        <v>613</v>
      </c>
      <c r="D26" s="268">
        <v>143</v>
      </c>
      <c r="E26" s="265"/>
      <c r="F26" s="265"/>
      <c r="G26" s="265"/>
      <c r="H26" s="265">
        <v>143</v>
      </c>
      <c r="I26" s="265"/>
      <c r="J26" s="277"/>
      <c r="K26" s="277"/>
      <c r="L26" s="317">
        <v>101289</v>
      </c>
    </row>
    <row r="27" spans="1:12" ht="51" outlineLevel="2" x14ac:dyDescent="0.2">
      <c r="A27" s="7">
        <v>7</v>
      </c>
      <c r="B27" s="61" t="s">
        <v>1230</v>
      </c>
      <c r="C27" s="61" t="s">
        <v>613</v>
      </c>
      <c r="D27" s="64">
        <v>151</v>
      </c>
      <c r="E27" s="64"/>
      <c r="F27" s="64"/>
      <c r="G27" s="64"/>
      <c r="H27" s="64">
        <f>SUM(D27:G27)</f>
        <v>151</v>
      </c>
      <c r="I27" s="162">
        <v>0</v>
      </c>
      <c r="L27" s="314" t="s">
        <v>1424</v>
      </c>
    </row>
    <row r="28" spans="1:12" ht="25.5" outlineLevel="2" x14ac:dyDescent="0.2">
      <c r="A28" s="7">
        <v>7</v>
      </c>
      <c r="B28" s="469" t="s">
        <v>2549</v>
      </c>
      <c r="C28" s="61" t="s">
        <v>613</v>
      </c>
      <c r="D28" s="64"/>
      <c r="E28" s="64"/>
      <c r="F28" s="64"/>
      <c r="G28" s="64"/>
      <c r="H28" s="64">
        <f>SUM(D28:G28)</f>
        <v>0</v>
      </c>
      <c r="K28" s="162">
        <v>80</v>
      </c>
      <c r="L28" s="316">
        <v>100945</v>
      </c>
    </row>
    <row r="29" spans="1:12" s="266" customFormat="1" outlineLevel="2" x14ac:dyDescent="0.2">
      <c r="A29" s="196"/>
      <c r="B29" s="154" t="s">
        <v>1368</v>
      </c>
      <c r="C29" s="154" t="s">
        <v>613</v>
      </c>
      <c r="D29" s="263"/>
      <c r="E29" s="263"/>
      <c r="F29" s="263"/>
      <c r="G29" s="263"/>
      <c r="H29" s="263"/>
      <c r="J29" s="264"/>
      <c r="K29" s="262">
        <v>84</v>
      </c>
      <c r="L29" s="317">
        <v>101318</v>
      </c>
    </row>
    <row r="30" spans="1:12" outlineLevel="2" x14ac:dyDescent="0.2">
      <c r="A30" s="7">
        <v>7</v>
      </c>
      <c r="B30" s="61" t="s">
        <v>57</v>
      </c>
      <c r="C30" s="61" t="s">
        <v>613</v>
      </c>
      <c r="D30" s="64">
        <v>150</v>
      </c>
      <c r="E30" s="64"/>
      <c r="F30" s="64"/>
      <c r="G30" s="64"/>
      <c r="H30" s="64">
        <f t="shared" ref="H30" si="2">SUM(D30:G30)</f>
        <v>150</v>
      </c>
      <c r="I30" s="162">
        <v>0</v>
      </c>
      <c r="L30" s="314" t="s">
        <v>1425</v>
      </c>
    </row>
    <row r="31" spans="1:12" s="266" customFormat="1" outlineLevel="2" x14ac:dyDescent="0.2">
      <c r="A31" s="196"/>
      <c r="B31" s="473" t="s">
        <v>3836</v>
      </c>
      <c r="C31" s="473" t="s">
        <v>613</v>
      </c>
      <c r="D31" s="263"/>
      <c r="E31" s="263"/>
      <c r="F31" s="263"/>
      <c r="G31" s="263"/>
      <c r="H31" s="263"/>
      <c r="I31" s="262"/>
      <c r="J31" s="264"/>
      <c r="K31" s="264">
        <v>115</v>
      </c>
      <c r="L31" s="515">
        <v>101394</v>
      </c>
    </row>
    <row r="32" spans="1:12" s="75" customFormat="1" outlineLevel="1" x14ac:dyDescent="0.2">
      <c r="A32" s="14"/>
      <c r="B32" s="63"/>
      <c r="C32" s="63" t="s">
        <v>209</v>
      </c>
      <c r="D32" s="67">
        <f>SUBTOTAL(9,D26:D31)</f>
        <v>444</v>
      </c>
      <c r="E32" s="67">
        <f>SUBTOTAL(9,E28:E31)</f>
        <v>0</v>
      </c>
      <c r="F32" s="67">
        <f>SUBTOTAL(9,F28:F31)</f>
        <v>0</v>
      </c>
      <c r="G32" s="67">
        <f>SUBTOTAL(9,G28:G31)</f>
        <v>0</v>
      </c>
      <c r="H32" s="67">
        <f t="shared" ref="H32:H46" si="3">SUM(D32:G32)</f>
        <v>444</v>
      </c>
      <c r="I32" s="238">
        <f>SUBTOTAL(9,I28:I31)</f>
        <v>0</v>
      </c>
      <c r="J32" s="238" t="e">
        <f>SUBTOTAL(9,#REF!)</f>
        <v>#REF!</v>
      </c>
      <c r="K32" s="238"/>
      <c r="L32" s="13"/>
    </row>
    <row r="33" spans="1:12" ht="19.5" customHeight="1" outlineLevel="2" x14ac:dyDescent="0.2">
      <c r="A33" s="7">
        <v>15</v>
      </c>
      <c r="B33" s="61" t="s">
        <v>1976</v>
      </c>
      <c r="C33" s="61" t="s">
        <v>596</v>
      </c>
      <c r="D33" s="64">
        <v>67</v>
      </c>
      <c r="E33" s="64">
        <v>32</v>
      </c>
      <c r="F33" s="64"/>
      <c r="G33" s="64"/>
      <c r="H33" s="64">
        <f t="shared" si="3"/>
        <v>99</v>
      </c>
      <c r="I33" s="162">
        <v>10</v>
      </c>
      <c r="L33" s="314" t="s">
        <v>1678</v>
      </c>
    </row>
    <row r="34" spans="1:12" s="75" customFormat="1" outlineLevel="1" x14ac:dyDescent="0.2">
      <c r="A34" s="14"/>
      <c r="B34" s="63"/>
      <c r="C34" s="63" t="s">
        <v>210</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69" t="s">
        <v>2583</v>
      </c>
      <c r="C35" s="61" t="s">
        <v>628</v>
      </c>
      <c r="D35" s="64"/>
      <c r="E35" s="64"/>
      <c r="F35" s="64"/>
      <c r="G35" s="64"/>
      <c r="H35" s="64">
        <f t="shared" si="3"/>
        <v>0</v>
      </c>
      <c r="I35" s="162">
        <v>22</v>
      </c>
      <c r="L35" s="316">
        <v>100030</v>
      </c>
    </row>
    <row r="36" spans="1:12" outlineLevel="2" x14ac:dyDescent="0.2">
      <c r="A36" s="7">
        <v>10</v>
      </c>
      <c r="B36" s="61" t="s">
        <v>130</v>
      </c>
      <c r="C36" s="61" t="s">
        <v>628</v>
      </c>
      <c r="D36" s="64">
        <v>60</v>
      </c>
      <c r="E36" s="64"/>
      <c r="F36" s="64"/>
      <c r="G36" s="64"/>
      <c r="H36" s="64">
        <f t="shared" si="3"/>
        <v>60</v>
      </c>
      <c r="I36" s="162">
        <v>0</v>
      </c>
      <c r="L36" s="314" t="s">
        <v>1426</v>
      </c>
    </row>
    <row r="37" spans="1:12" outlineLevel="2" x14ac:dyDescent="0.2">
      <c r="A37" s="7">
        <v>10</v>
      </c>
      <c r="B37" s="61" t="s">
        <v>440</v>
      </c>
      <c r="C37" s="61" t="s">
        <v>628</v>
      </c>
      <c r="D37" s="64"/>
      <c r="E37" s="64"/>
      <c r="F37" s="64"/>
      <c r="G37" s="64"/>
      <c r="H37" s="64">
        <f t="shared" si="3"/>
        <v>0</v>
      </c>
      <c r="I37" s="162">
        <v>61</v>
      </c>
      <c r="L37" s="316" t="s">
        <v>1679</v>
      </c>
    </row>
    <row r="38" spans="1:12" ht="25.5" outlineLevel="2" x14ac:dyDescent="0.2">
      <c r="A38" s="7">
        <v>10</v>
      </c>
      <c r="B38" s="469" t="s">
        <v>2590</v>
      </c>
      <c r="C38" s="61" t="s">
        <v>628</v>
      </c>
      <c r="D38" s="64"/>
      <c r="E38" s="64"/>
      <c r="F38" s="64"/>
      <c r="G38" s="64"/>
      <c r="H38" s="64">
        <f t="shared" si="3"/>
        <v>0</v>
      </c>
      <c r="I38" s="162">
        <v>22</v>
      </c>
      <c r="L38" s="316" t="s">
        <v>1680</v>
      </c>
    </row>
    <row r="39" spans="1:12" ht="25.5" outlineLevel="2" x14ac:dyDescent="0.2">
      <c r="A39" s="7">
        <v>10</v>
      </c>
      <c r="B39" s="61" t="s">
        <v>1929</v>
      </c>
      <c r="C39" s="61" t="s">
        <v>628</v>
      </c>
      <c r="D39" s="65"/>
      <c r="E39" s="64"/>
      <c r="F39" s="64"/>
      <c r="G39" s="64"/>
      <c r="H39" s="64">
        <f t="shared" si="3"/>
        <v>0</v>
      </c>
      <c r="I39" s="162">
        <v>36</v>
      </c>
      <c r="L39" s="316" t="s">
        <v>1681</v>
      </c>
    </row>
    <row r="40" spans="1:12" ht="25.5" outlineLevel="2" x14ac:dyDescent="0.2">
      <c r="A40" s="7">
        <v>10</v>
      </c>
      <c r="B40" s="61" t="s">
        <v>2099</v>
      </c>
      <c r="C40" s="61" t="s">
        <v>628</v>
      </c>
      <c r="D40" s="64">
        <v>20</v>
      </c>
      <c r="E40" s="64"/>
      <c r="F40" s="64"/>
      <c r="G40" s="64"/>
      <c r="H40" s="64">
        <v>20</v>
      </c>
      <c r="I40" s="162">
        <v>0</v>
      </c>
      <c r="L40" s="314" t="s">
        <v>1427</v>
      </c>
    </row>
    <row r="41" spans="1:12" outlineLevel="2" x14ac:dyDescent="0.2">
      <c r="A41" s="7">
        <v>10</v>
      </c>
      <c r="B41" s="61" t="s">
        <v>211</v>
      </c>
      <c r="C41" s="61" t="s">
        <v>628</v>
      </c>
      <c r="D41" s="64">
        <v>137</v>
      </c>
      <c r="E41" s="64"/>
      <c r="F41" s="64"/>
      <c r="G41" s="64"/>
      <c r="H41" s="64">
        <f t="shared" si="3"/>
        <v>137</v>
      </c>
      <c r="I41" s="162"/>
      <c r="L41" s="314" t="s">
        <v>1428</v>
      </c>
    </row>
    <row r="42" spans="1:12" outlineLevel="2" x14ac:dyDescent="0.2">
      <c r="A42" s="7">
        <v>10</v>
      </c>
      <c r="B42" s="61" t="s">
        <v>366</v>
      </c>
      <c r="C42" s="61" t="s">
        <v>628</v>
      </c>
      <c r="D42" s="64">
        <v>110</v>
      </c>
      <c r="E42" s="64"/>
      <c r="F42" s="64"/>
      <c r="G42" s="64"/>
      <c r="H42" s="64">
        <f t="shared" si="3"/>
        <v>110</v>
      </c>
      <c r="I42" s="162"/>
      <c r="L42" s="314" t="s">
        <v>1429</v>
      </c>
    </row>
    <row r="43" spans="1:12" s="75" customFormat="1" outlineLevel="1" x14ac:dyDescent="0.2">
      <c r="A43" s="14"/>
      <c r="B43" s="63"/>
      <c r="C43" s="63" t="s">
        <v>212</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38.25" outlineLevel="2" x14ac:dyDescent="0.2">
      <c r="A44" s="7">
        <v>15</v>
      </c>
      <c r="B44" s="469" t="s">
        <v>3990</v>
      </c>
      <c r="C44" s="61" t="s">
        <v>601</v>
      </c>
      <c r="D44" s="64">
        <v>90</v>
      </c>
      <c r="E44" s="64"/>
      <c r="F44" s="64"/>
      <c r="G44" s="64"/>
      <c r="H44" s="64">
        <f t="shared" si="3"/>
        <v>90</v>
      </c>
      <c r="I44" s="162">
        <v>0</v>
      </c>
      <c r="L44" s="318" t="s">
        <v>1430</v>
      </c>
    </row>
    <row r="45" spans="1:12" ht="51" outlineLevel="2" x14ac:dyDescent="0.2">
      <c r="A45" s="7">
        <v>15</v>
      </c>
      <c r="B45" s="61" t="s">
        <v>1210</v>
      </c>
      <c r="C45" s="61" t="s">
        <v>601</v>
      </c>
      <c r="D45" s="64">
        <v>106</v>
      </c>
      <c r="E45" s="64"/>
      <c r="F45" s="64"/>
      <c r="G45" s="64"/>
      <c r="H45" s="64">
        <f t="shared" si="3"/>
        <v>106</v>
      </c>
      <c r="I45" s="162">
        <v>0</v>
      </c>
      <c r="L45" s="314" t="s">
        <v>1431</v>
      </c>
    </row>
    <row r="46" spans="1:12" outlineLevel="2" x14ac:dyDescent="0.2">
      <c r="A46" s="7">
        <v>15</v>
      </c>
      <c r="B46" s="61" t="s">
        <v>367</v>
      </c>
      <c r="C46" s="61" t="s">
        <v>601</v>
      </c>
      <c r="D46" s="64"/>
      <c r="E46" s="64"/>
      <c r="F46" s="64"/>
      <c r="G46" s="64"/>
      <c r="H46" s="64">
        <f t="shared" si="3"/>
        <v>0</v>
      </c>
      <c r="I46" s="162"/>
      <c r="K46" s="260">
        <v>24</v>
      </c>
      <c r="L46" s="316">
        <v>100901</v>
      </c>
    </row>
    <row r="47" spans="1:12" s="266" customFormat="1" outlineLevel="2" x14ac:dyDescent="0.2">
      <c r="A47" s="196"/>
      <c r="B47" s="154" t="s">
        <v>1255</v>
      </c>
      <c r="C47" s="154" t="s">
        <v>601</v>
      </c>
      <c r="D47" s="263"/>
      <c r="E47" s="263"/>
      <c r="F47" s="263"/>
      <c r="G47" s="263"/>
      <c r="H47" s="263"/>
      <c r="I47" s="262"/>
      <c r="J47" s="264"/>
      <c r="K47" s="264">
        <v>66</v>
      </c>
      <c r="L47" s="317">
        <v>101257</v>
      </c>
    </row>
    <row r="48" spans="1:12" outlineLevel="2" x14ac:dyDescent="0.2">
      <c r="A48" s="7"/>
      <c r="B48" s="469" t="s">
        <v>3830</v>
      </c>
      <c r="C48" s="61" t="s">
        <v>1950</v>
      </c>
      <c r="D48" s="64"/>
      <c r="E48" s="64"/>
      <c r="F48" s="64"/>
      <c r="G48" s="64"/>
      <c r="H48" s="64"/>
      <c r="I48" s="162"/>
      <c r="K48" s="260">
        <v>83</v>
      </c>
      <c r="L48" s="316">
        <v>101365</v>
      </c>
    </row>
    <row r="49" spans="1:12" s="75" customFormat="1" outlineLevel="1" x14ac:dyDescent="0.2">
      <c r="A49" s="14"/>
      <c r="B49" s="63"/>
      <c r="C49" s="63" t="s">
        <v>213</v>
      </c>
      <c r="D49" s="67">
        <f>SUBTOTAL(9,D44:D46)</f>
        <v>196</v>
      </c>
      <c r="E49" s="67">
        <f>SUBTOTAL(9,E44:E46)</f>
        <v>0</v>
      </c>
      <c r="F49" s="67">
        <f>SUBTOTAL(9,F44:F46)</f>
        <v>0</v>
      </c>
      <c r="G49" s="67">
        <f>SUBTOTAL(9,G44:G46)</f>
        <v>0</v>
      </c>
      <c r="H49" s="67">
        <f t="shared" ref="H49:H65" si="4">SUM(D49:G49)</f>
        <v>196</v>
      </c>
      <c r="I49" s="238">
        <v>173</v>
      </c>
      <c r="J49" s="238">
        <f>SUBTOTAL(9,J46:J48)</f>
        <v>0</v>
      </c>
      <c r="K49" s="238"/>
      <c r="L49" s="13"/>
    </row>
    <row r="50" spans="1:12" ht="51" outlineLevel="2" x14ac:dyDescent="0.2">
      <c r="A50" s="7">
        <v>8</v>
      </c>
      <c r="B50" s="469" t="s">
        <v>2523</v>
      </c>
      <c r="C50" s="61" t="s">
        <v>214</v>
      </c>
      <c r="D50" s="64">
        <v>32</v>
      </c>
      <c r="E50" s="64"/>
      <c r="F50" s="64"/>
      <c r="G50" s="64"/>
      <c r="H50" s="64">
        <f t="shared" si="4"/>
        <v>32</v>
      </c>
      <c r="I50" s="162">
        <v>0</v>
      </c>
      <c r="L50" s="314" t="s">
        <v>1432</v>
      </c>
    </row>
    <row r="51" spans="1:12" s="75" customFormat="1" outlineLevel="1" x14ac:dyDescent="0.2">
      <c r="A51" s="14"/>
      <c r="B51" s="63"/>
      <c r="C51" s="63" t="s">
        <v>215</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69" t="s">
        <v>2593</v>
      </c>
      <c r="C52" s="61" t="s">
        <v>468</v>
      </c>
      <c r="D52" s="64">
        <v>120</v>
      </c>
      <c r="E52" s="64"/>
      <c r="F52" s="64"/>
      <c r="G52" s="64"/>
      <c r="H52" s="64">
        <f t="shared" si="4"/>
        <v>120</v>
      </c>
      <c r="I52" s="162">
        <v>0</v>
      </c>
      <c r="L52" s="314" t="s">
        <v>1433</v>
      </c>
    </row>
    <row r="53" spans="1:12" s="75" customFormat="1" outlineLevel="1" x14ac:dyDescent="0.2">
      <c r="A53" s="14"/>
      <c r="B53" s="63"/>
      <c r="C53" s="63" t="s">
        <v>216</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1435</v>
      </c>
      <c r="C54" s="61" t="s">
        <v>101</v>
      </c>
      <c r="D54" s="64">
        <v>18</v>
      </c>
      <c r="E54" s="64"/>
      <c r="F54" s="64"/>
      <c r="G54" s="64"/>
      <c r="H54" s="64">
        <f t="shared" si="4"/>
        <v>18</v>
      </c>
      <c r="I54" s="162">
        <v>0</v>
      </c>
      <c r="L54" s="314" t="s">
        <v>1434</v>
      </c>
    </row>
    <row r="55" spans="1:12" ht="25.5" outlineLevel="2" x14ac:dyDescent="0.2">
      <c r="A55" s="7">
        <v>5</v>
      </c>
      <c r="B55" s="61" t="s">
        <v>1232</v>
      </c>
      <c r="C55" s="61" t="s">
        <v>101</v>
      </c>
      <c r="D55" s="64">
        <v>63</v>
      </c>
      <c r="E55" s="64"/>
      <c r="F55" s="64"/>
      <c r="G55" s="64"/>
      <c r="H55" s="64">
        <f t="shared" si="4"/>
        <v>63</v>
      </c>
      <c r="I55" s="162">
        <v>0</v>
      </c>
      <c r="L55" s="314" t="s">
        <v>1436</v>
      </c>
    </row>
    <row r="56" spans="1:12" s="75" customFormat="1" outlineLevel="1" x14ac:dyDescent="0.2">
      <c r="A56" s="14"/>
      <c r="B56" s="63"/>
      <c r="C56" s="63" t="s">
        <v>217</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1774</v>
      </c>
      <c r="C57" s="61" t="s">
        <v>218</v>
      </c>
      <c r="D57" s="64"/>
      <c r="E57" s="64"/>
      <c r="F57" s="64"/>
      <c r="G57" s="64"/>
      <c r="H57" s="64">
        <f t="shared" si="4"/>
        <v>0</v>
      </c>
      <c r="I57" s="162">
        <v>62</v>
      </c>
      <c r="L57" s="316" t="s">
        <v>1682</v>
      </c>
    </row>
    <row r="58" spans="1:12" ht="38.25" outlineLevel="2" x14ac:dyDescent="0.2">
      <c r="A58" s="7">
        <v>6</v>
      </c>
      <c r="B58" s="61" t="s">
        <v>1791</v>
      </c>
      <c r="C58" s="61" t="s">
        <v>218</v>
      </c>
      <c r="D58" s="64">
        <v>122</v>
      </c>
      <c r="E58" s="64"/>
      <c r="F58" s="64"/>
      <c r="G58" s="64"/>
      <c r="H58" s="64">
        <f t="shared" si="4"/>
        <v>122</v>
      </c>
      <c r="I58" s="162"/>
      <c r="L58" s="314">
        <v>100637</v>
      </c>
    </row>
    <row r="59" spans="1:12" ht="25.5" outlineLevel="2" x14ac:dyDescent="0.2">
      <c r="A59" s="7"/>
      <c r="B59" s="61" t="s">
        <v>1901</v>
      </c>
      <c r="C59" s="61" t="s">
        <v>218</v>
      </c>
      <c r="D59" s="64">
        <v>56</v>
      </c>
      <c r="E59" s="64"/>
      <c r="F59" s="64"/>
      <c r="G59" s="64"/>
      <c r="H59" s="64">
        <f t="shared" si="4"/>
        <v>56</v>
      </c>
      <c r="I59" s="162"/>
      <c r="K59" s="260">
        <v>41</v>
      </c>
      <c r="L59" s="314">
        <v>101339</v>
      </c>
    </row>
    <row r="60" spans="1:12" s="75" customFormat="1" outlineLevel="1" x14ac:dyDescent="0.2">
      <c r="A60" s="14"/>
      <c r="B60" s="63"/>
      <c r="C60" s="63" t="s">
        <v>219</v>
      </c>
      <c r="D60" s="67">
        <f>SUBTOTAL(9,D57:D59)</f>
        <v>178</v>
      </c>
      <c r="E60" s="67">
        <f>SUBTOTAL(9,E57:E58)</f>
        <v>0</v>
      </c>
      <c r="F60" s="67">
        <f>SUBTOTAL(9,F57:F58)</f>
        <v>0</v>
      </c>
      <c r="G60" s="67">
        <f>SUBTOTAL(9,G57:G58)</f>
        <v>0</v>
      </c>
      <c r="H60" s="67">
        <f t="shared" si="4"/>
        <v>178</v>
      </c>
      <c r="I60" s="238">
        <f>SUBTOTAL(9,I57:I59)</f>
        <v>62</v>
      </c>
      <c r="J60" s="238">
        <f>SUBTOTAL(9,J57:J58)</f>
        <v>0</v>
      </c>
      <c r="K60" s="238"/>
      <c r="L60" s="13"/>
    </row>
    <row r="61" spans="1:12" ht="25.5" outlineLevel="2" x14ac:dyDescent="0.2">
      <c r="A61" s="7">
        <v>4</v>
      </c>
      <c r="B61" s="61" t="s">
        <v>139</v>
      </c>
      <c r="C61" s="61" t="s">
        <v>220</v>
      </c>
      <c r="D61" s="64">
        <v>122</v>
      </c>
      <c r="E61" s="64"/>
      <c r="F61" s="64"/>
      <c r="G61" s="64"/>
      <c r="H61" s="64">
        <f t="shared" si="4"/>
        <v>122</v>
      </c>
      <c r="I61" s="162"/>
      <c r="L61" s="314" t="s">
        <v>1437</v>
      </c>
    </row>
    <row r="62" spans="1:12" s="75" customFormat="1" outlineLevel="1" x14ac:dyDescent="0.2">
      <c r="A62" s="14"/>
      <c r="B62" s="63"/>
      <c r="C62" s="63" t="s">
        <v>221</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567</v>
      </c>
      <c r="D63" s="64"/>
      <c r="E63" s="64"/>
      <c r="F63" s="64"/>
      <c r="G63" s="64"/>
      <c r="H63" s="64">
        <f t="shared" si="4"/>
        <v>0</v>
      </c>
      <c r="I63" s="162">
        <v>100</v>
      </c>
      <c r="L63" s="316" t="s">
        <v>1683</v>
      </c>
    </row>
    <row r="64" spans="1:12" ht="38.25" outlineLevel="2" x14ac:dyDescent="0.2">
      <c r="A64" s="7">
        <v>2</v>
      </c>
      <c r="B64" s="61" t="s">
        <v>1879</v>
      </c>
      <c r="C64" s="61" t="s">
        <v>567</v>
      </c>
      <c r="D64" s="64">
        <v>104</v>
      </c>
      <c r="E64" s="64"/>
      <c r="F64" s="64"/>
      <c r="G64" s="64"/>
      <c r="H64" s="64">
        <f t="shared" si="4"/>
        <v>104</v>
      </c>
      <c r="I64" s="162">
        <v>0</v>
      </c>
      <c r="L64" s="314" t="s">
        <v>1438</v>
      </c>
    </row>
    <row r="65" spans="1:12" s="75" customFormat="1" outlineLevel="1" x14ac:dyDescent="0.2">
      <c r="A65" s="14"/>
      <c r="B65" s="63"/>
      <c r="C65" s="63" t="s">
        <v>222</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38"/>
      <c r="B66" s="514" t="s">
        <v>3870</v>
      </c>
      <c r="C66" s="514" t="s">
        <v>562</v>
      </c>
      <c r="D66" s="539"/>
      <c r="E66" s="539"/>
      <c r="F66" s="539"/>
      <c r="G66" s="539"/>
      <c r="H66" s="539"/>
      <c r="I66" s="488">
        <v>103</v>
      </c>
      <c r="J66" s="488"/>
      <c r="K66" s="488"/>
      <c r="L66" s="538" t="s">
        <v>996</v>
      </c>
    </row>
    <row r="67" spans="1:12" ht="25.5" outlineLevel="2" x14ac:dyDescent="0.2">
      <c r="A67" s="7"/>
      <c r="B67" s="61" t="s">
        <v>1364</v>
      </c>
      <c r="C67" s="61" t="s">
        <v>562</v>
      </c>
      <c r="D67" s="64"/>
      <c r="E67" s="64"/>
      <c r="F67" s="64"/>
      <c r="G67" s="64"/>
      <c r="H67" s="64"/>
      <c r="I67" s="162"/>
      <c r="K67" s="260">
        <v>22</v>
      </c>
      <c r="L67" s="316">
        <v>101231</v>
      </c>
    </row>
    <row r="68" spans="1:12" ht="25.5" outlineLevel="2" x14ac:dyDescent="0.2">
      <c r="A68" s="7"/>
      <c r="B68" s="61" t="s">
        <v>2113</v>
      </c>
      <c r="C68" s="61" t="s">
        <v>562</v>
      </c>
      <c r="D68" s="64">
        <v>100</v>
      </c>
      <c r="E68" s="64"/>
      <c r="F68" s="64"/>
      <c r="G68" s="64"/>
      <c r="H68" s="64">
        <v>100</v>
      </c>
      <c r="I68" s="162"/>
      <c r="L68" s="316" t="s">
        <v>996</v>
      </c>
    </row>
    <row r="69" spans="1:12" ht="38.25" outlineLevel="2" x14ac:dyDescent="0.2">
      <c r="A69" s="7">
        <v>1</v>
      </c>
      <c r="B69" s="469" t="s">
        <v>1990</v>
      </c>
      <c r="C69" s="61" t="s">
        <v>562</v>
      </c>
      <c r="D69" s="64">
        <v>226</v>
      </c>
      <c r="E69" s="64"/>
      <c r="F69" s="64"/>
      <c r="G69" s="64"/>
      <c r="H69" s="64">
        <f>SUM(D69:G69)</f>
        <v>226</v>
      </c>
      <c r="I69" s="162">
        <v>0</v>
      </c>
      <c r="L69" s="314" t="s">
        <v>1439</v>
      </c>
    </row>
    <row r="70" spans="1:12" s="75" customFormat="1" outlineLevel="1" x14ac:dyDescent="0.2">
      <c r="A70" s="14"/>
      <c r="B70" s="63"/>
      <c r="C70" s="63" t="s">
        <v>223</v>
      </c>
      <c r="D70" s="67">
        <f>SUBTOTAL(9,D67:D69)</f>
        <v>326</v>
      </c>
      <c r="E70" s="67">
        <f>SUBTOTAL(9,E67:E69)</f>
        <v>0</v>
      </c>
      <c r="F70" s="67">
        <f>SUBTOTAL(9,F67:F69)</f>
        <v>0</v>
      </c>
      <c r="G70" s="67">
        <f>SUBTOTAL(9,G67:G69)</f>
        <v>0</v>
      </c>
      <c r="H70" s="67">
        <f>SUM(D70:G70)</f>
        <v>326</v>
      </c>
      <c r="I70" s="238">
        <f>SUBTOTAL(9,I67:I69)</f>
        <v>0</v>
      </c>
      <c r="J70" s="238">
        <f>SUBTOTAL(9,J67:J69)</f>
        <v>0</v>
      </c>
      <c r="K70" s="238"/>
      <c r="L70" s="13"/>
    </row>
    <row r="71" spans="1:12" outlineLevel="2" x14ac:dyDescent="0.2">
      <c r="A71" s="7">
        <v>7</v>
      </c>
      <c r="B71" s="61" t="s">
        <v>135</v>
      </c>
      <c r="C71" s="61" t="s">
        <v>618</v>
      </c>
      <c r="D71" s="64">
        <v>95</v>
      </c>
      <c r="E71" s="64"/>
      <c r="F71" s="64"/>
      <c r="G71" s="64"/>
      <c r="H71" s="64">
        <f>SUM(D71:G71)</f>
        <v>95</v>
      </c>
      <c r="I71" s="162">
        <v>80</v>
      </c>
      <c r="L71" s="318" t="s">
        <v>1440</v>
      </c>
    </row>
    <row r="72" spans="1:12" ht="38.25" outlineLevel="2" x14ac:dyDescent="0.2">
      <c r="A72" s="7">
        <v>7</v>
      </c>
      <c r="B72" s="61" t="s">
        <v>797</v>
      </c>
      <c r="C72" s="61" t="s">
        <v>618</v>
      </c>
      <c r="D72" s="64">
        <v>143</v>
      </c>
      <c r="E72" s="64"/>
      <c r="F72" s="64"/>
      <c r="G72" s="64"/>
      <c r="H72" s="64">
        <v>0</v>
      </c>
      <c r="I72" s="162"/>
      <c r="L72" s="314" t="s">
        <v>1441</v>
      </c>
    </row>
    <row r="73" spans="1:12" outlineLevel="2" x14ac:dyDescent="0.2">
      <c r="A73" s="7"/>
      <c r="B73" s="469" t="s">
        <v>3834</v>
      </c>
      <c r="C73" s="469" t="s">
        <v>618</v>
      </c>
      <c r="D73" s="64"/>
      <c r="E73" s="64"/>
      <c r="F73" s="64"/>
      <c r="G73" s="64"/>
      <c r="H73" s="64"/>
      <c r="I73" s="162">
        <v>32</v>
      </c>
      <c r="L73" s="314" t="s">
        <v>996</v>
      </c>
    </row>
    <row r="74" spans="1:12" outlineLevel="2" x14ac:dyDescent="0.2">
      <c r="A74" s="7">
        <v>7</v>
      </c>
      <c r="B74" s="61" t="s">
        <v>206</v>
      </c>
      <c r="C74" s="61" t="s">
        <v>618</v>
      </c>
      <c r="D74" s="64">
        <v>140</v>
      </c>
      <c r="E74" s="64"/>
      <c r="F74" s="64"/>
      <c r="G74" s="64"/>
      <c r="H74" s="64">
        <f t="shared" ref="H74:H114" si="5">SUM(D74:G74)</f>
        <v>140</v>
      </c>
      <c r="I74" s="162">
        <v>0</v>
      </c>
      <c r="L74" s="318" t="s">
        <v>1442</v>
      </c>
    </row>
    <row r="75" spans="1:12" ht="25.5" outlineLevel="2" x14ac:dyDescent="0.2">
      <c r="A75" s="7">
        <v>7</v>
      </c>
      <c r="B75" s="61" t="s">
        <v>2090</v>
      </c>
      <c r="C75" s="61" t="s">
        <v>618</v>
      </c>
      <c r="D75" s="64">
        <v>44</v>
      </c>
      <c r="E75" s="64"/>
      <c r="F75" s="64"/>
      <c r="G75" s="64"/>
      <c r="H75" s="64">
        <v>44</v>
      </c>
      <c r="I75" s="162">
        <v>0</v>
      </c>
      <c r="L75" s="314" t="s">
        <v>1443</v>
      </c>
    </row>
    <row r="76" spans="1:12" s="266" customFormat="1" ht="25.5" outlineLevel="2" x14ac:dyDescent="0.2">
      <c r="A76" s="196">
        <v>7</v>
      </c>
      <c r="B76" s="154" t="s">
        <v>1725</v>
      </c>
      <c r="C76" s="154" t="s">
        <v>618</v>
      </c>
      <c r="D76" s="263">
        <v>117</v>
      </c>
      <c r="E76" s="263"/>
      <c r="F76" s="263"/>
      <c r="G76" s="263"/>
      <c r="H76" s="263">
        <f>SUM(D76:G76)</f>
        <v>117</v>
      </c>
      <c r="I76" s="262"/>
      <c r="J76" s="264"/>
      <c r="K76" s="264">
        <v>66</v>
      </c>
      <c r="L76" s="319" t="s">
        <v>1726</v>
      </c>
    </row>
    <row r="77" spans="1:12" s="75" customFormat="1" outlineLevel="1" x14ac:dyDescent="0.2">
      <c r="A77" s="14"/>
      <c r="B77" s="63"/>
      <c r="C77" s="63" t="s">
        <v>224</v>
      </c>
      <c r="D77" s="67">
        <f>SUBTOTAL(9,D71:D76)</f>
        <v>539</v>
      </c>
      <c r="E77" s="67">
        <f>SUBTOTAL(9,E71:E76)</f>
        <v>0</v>
      </c>
      <c r="F77" s="67">
        <f>SUBTOTAL(9,F71:F76)</f>
        <v>0</v>
      </c>
      <c r="G77" s="67">
        <f>SUBTOTAL(9,G71:G76)</f>
        <v>0</v>
      </c>
      <c r="H77" s="67">
        <f t="shared" si="5"/>
        <v>539</v>
      </c>
      <c r="I77" s="238">
        <f>SUBTOTAL(9,I71:I76)</f>
        <v>112</v>
      </c>
      <c r="J77" s="238">
        <f>SUBTOTAL(9,J74:J76)</f>
        <v>0</v>
      </c>
      <c r="K77" s="238"/>
      <c r="L77" s="13"/>
    </row>
    <row r="78" spans="1:12" ht="38.25" outlineLevel="2" x14ac:dyDescent="0.2">
      <c r="A78" s="7">
        <v>1</v>
      </c>
      <c r="B78" s="61" t="s">
        <v>2091</v>
      </c>
      <c r="C78" s="61" t="s">
        <v>225</v>
      </c>
      <c r="D78" s="64">
        <v>53</v>
      </c>
      <c r="E78" s="64"/>
      <c r="F78" s="64"/>
      <c r="G78" s="64"/>
      <c r="H78" s="64">
        <v>53</v>
      </c>
      <c r="I78" s="162">
        <v>8</v>
      </c>
      <c r="L78" s="314" t="s">
        <v>1444</v>
      </c>
    </row>
    <row r="79" spans="1:12" s="75" customFormat="1" outlineLevel="1" x14ac:dyDescent="0.2">
      <c r="A79" s="14"/>
      <c r="B79" s="63"/>
      <c r="C79" s="63" t="s">
        <v>226</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423</v>
      </c>
      <c r="C80" s="61" t="s">
        <v>612</v>
      </c>
      <c r="D80" s="64"/>
      <c r="E80" s="64"/>
      <c r="F80" s="64"/>
      <c r="G80" s="64"/>
      <c r="H80" s="64">
        <f t="shared" si="5"/>
        <v>0</v>
      </c>
      <c r="I80" s="162">
        <v>32</v>
      </c>
      <c r="L80" s="316" t="s">
        <v>1684</v>
      </c>
    </row>
    <row r="81" spans="1:12" ht="25.5" outlineLevel="2" x14ac:dyDescent="0.2">
      <c r="A81" s="7">
        <v>7</v>
      </c>
      <c r="B81" s="61" t="s">
        <v>1941</v>
      </c>
      <c r="C81" s="61" t="s">
        <v>612</v>
      </c>
      <c r="D81" s="64">
        <v>78</v>
      </c>
      <c r="E81" s="64"/>
      <c r="F81" s="64"/>
      <c r="G81" s="64"/>
      <c r="H81" s="64">
        <f t="shared" si="5"/>
        <v>78</v>
      </c>
      <c r="I81" s="162">
        <v>0</v>
      </c>
      <c r="L81" s="314" t="s">
        <v>1445</v>
      </c>
    </row>
    <row r="82" spans="1:12" outlineLevel="2" x14ac:dyDescent="0.2">
      <c r="A82" s="7">
        <v>7</v>
      </c>
      <c r="B82" s="61" t="s">
        <v>424</v>
      </c>
      <c r="C82" s="61" t="s">
        <v>612</v>
      </c>
      <c r="D82" s="64"/>
      <c r="E82" s="64"/>
      <c r="F82" s="64"/>
      <c r="G82" s="64"/>
      <c r="H82" s="64">
        <f t="shared" si="5"/>
        <v>0</v>
      </c>
      <c r="I82" s="162">
        <v>45</v>
      </c>
      <c r="L82" s="316" t="s">
        <v>1734</v>
      </c>
    </row>
    <row r="83" spans="1:12" s="75" customFormat="1" outlineLevel="1" x14ac:dyDescent="0.2">
      <c r="A83" s="14"/>
      <c r="B83" s="63"/>
      <c r="C83" s="63" t="s">
        <v>287</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425</v>
      </c>
      <c r="C84" s="61" t="s">
        <v>288</v>
      </c>
      <c r="D84" s="64">
        <v>120</v>
      </c>
      <c r="E84" s="64"/>
      <c r="F84" s="64"/>
      <c r="G84" s="64"/>
      <c r="H84" s="64">
        <f t="shared" si="5"/>
        <v>120</v>
      </c>
      <c r="I84" s="162">
        <v>0</v>
      </c>
      <c r="L84" s="314" t="s">
        <v>1446</v>
      </c>
    </row>
    <row r="85" spans="1:12" s="75" customFormat="1" outlineLevel="1" x14ac:dyDescent="0.2">
      <c r="A85" s="14"/>
      <c r="B85" s="63"/>
      <c r="C85" s="63" t="s">
        <v>289</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1233</v>
      </c>
      <c r="C86" s="61" t="s">
        <v>479</v>
      </c>
      <c r="D86" s="64">
        <v>97</v>
      </c>
      <c r="E86" s="64"/>
      <c r="F86" s="64"/>
      <c r="G86" s="64"/>
      <c r="H86" s="64">
        <f t="shared" si="5"/>
        <v>97</v>
      </c>
      <c r="I86" s="162"/>
      <c r="L86" s="314" t="s">
        <v>1447</v>
      </c>
    </row>
    <row r="87" spans="1:12" s="75" customFormat="1" outlineLevel="1" x14ac:dyDescent="0.2">
      <c r="A87" s="14"/>
      <c r="B87" s="63"/>
      <c r="C87" s="63" t="s">
        <v>290</v>
      </c>
      <c r="D87" s="67">
        <f>SUBTOTAL(9,D86:D86)</f>
        <v>97</v>
      </c>
      <c r="E87" s="67">
        <f>SUBTOTAL(9,E86:E86)</f>
        <v>0</v>
      </c>
      <c r="F87" s="67">
        <f>SUBTOTAL(9,F86:F86)</f>
        <v>0</v>
      </c>
      <c r="G87" s="67">
        <f>SUBTOTAL(9,G86:G86)</f>
        <v>0</v>
      </c>
      <c r="H87" s="67">
        <f t="shared" si="5"/>
        <v>97</v>
      </c>
      <c r="I87" s="238">
        <f>SUBTOTAL(9,I86:I86)</f>
        <v>0</v>
      </c>
      <c r="J87" s="238">
        <f>SUBTOTAL(9,J85:J86)</f>
        <v>0</v>
      </c>
      <c r="K87" s="238"/>
      <c r="L87" s="503"/>
    </row>
    <row r="88" spans="1:12" ht="38.25" outlineLevel="2" x14ac:dyDescent="0.2">
      <c r="A88" s="7">
        <v>2</v>
      </c>
      <c r="B88" s="61" t="s">
        <v>1883</v>
      </c>
      <c r="C88" s="61" t="s">
        <v>766</v>
      </c>
      <c r="D88" s="64">
        <v>100</v>
      </c>
      <c r="E88" s="64"/>
      <c r="F88" s="64"/>
      <c r="G88" s="64"/>
      <c r="H88" s="64">
        <f t="shared" si="5"/>
        <v>100</v>
      </c>
      <c r="I88" s="162">
        <v>0</v>
      </c>
      <c r="L88" s="299" t="s">
        <v>1448</v>
      </c>
    </row>
    <row r="89" spans="1:12" outlineLevel="2" x14ac:dyDescent="0.2">
      <c r="A89" s="7"/>
      <c r="B89" s="61" t="s">
        <v>2037</v>
      </c>
      <c r="C89" s="61" t="s">
        <v>766</v>
      </c>
      <c r="D89" s="64"/>
      <c r="E89" s="64"/>
      <c r="F89" s="64"/>
      <c r="G89" s="64"/>
      <c r="H89" s="64"/>
      <c r="K89" s="162">
        <v>104</v>
      </c>
      <c r="L89" s="482">
        <v>101385</v>
      </c>
    </row>
    <row r="90" spans="1:12" ht="25.5" outlineLevel="2" x14ac:dyDescent="0.2">
      <c r="A90" s="7">
        <v>2</v>
      </c>
      <c r="B90" s="469" t="s">
        <v>3979</v>
      </c>
      <c r="C90" s="61" t="s">
        <v>766</v>
      </c>
      <c r="D90" s="64"/>
      <c r="E90" s="64"/>
      <c r="F90" s="64"/>
      <c r="G90" s="64"/>
      <c r="H90" s="64">
        <f t="shared" si="5"/>
        <v>0</v>
      </c>
      <c r="I90" s="162">
        <v>78</v>
      </c>
      <c r="L90" s="316">
        <v>100064</v>
      </c>
    </row>
    <row r="91" spans="1:12" outlineLevel="2" x14ac:dyDescent="0.2">
      <c r="A91" s="7">
        <v>2</v>
      </c>
      <c r="B91" s="61" t="s">
        <v>2092</v>
      </c>
      <c r="C91" s="61" t="s">
        <v>766</v>
      </c>
      <c r="D91" s="64">
        <v>112</v>
      </c>
      <c r="E91" s="64"/>
      <c r="F91" s="64"/>
      <c r="G91" s="64"/>
      <c r="H91" s="64">
        <f t="shared" si="5"/>
        <v>112</v>
      </c>
      <c r="I91" s="162">
        <v>2</v>
      </c>
      <c r="J91" s="333">
        <v>2</v>
      </c>
      <c r="K91" s="333"/>
      <c r="L91" s="299" t="s">
        <v>1449</v>
      </c>
    </row>
    <row r="92" spans="1:12" ht="25.5" outlineLevel="2" x14ac:dyDescent="0.2">
      <c r="A92" s="7">
        <v>2</v>
      </c>
      <c r="B92" s="61" t="s">
        <v>946</v>
      </c>
      <c r="C92" s="61" t="s">
        <v>766</v>
      </c>
      <c r="D92" s="64">
        <v>60</v>
      </c>
      <c r="E92" s="64"/>
      <c r="F92" s="64"/>
      <c r="G92" s="64"/>
      <c r="H92" s="64">
        <f t="shared" si="5"/>
        <v>60</v>
      </c>
      <c r="I92" s="162">
        <v>0</v>
      </c>
      <c r="L92" s="299" t="s">
        <v>1450</v>
      </c>
    </row>
    <row r="93" spans="1:12" ht="25.5" outlineLevel="2" x14ac:dyDescent="0.2">
      <c r="A93" s="7">
        <v>2</v>
      </c>
      <c r="B93" s="469" t="s">
        <v>3826</v>
      </c>
      <c r="C93" s="61" t="s">
        <v>766</v>
      </c>
      <c r="D93" s="64">
        <v>72</v>
      </c>
      <c r="E93" s="64"/>
      <c r="F93" s="64"/>
      <c r="G93" s="64"/>
      <c r="H93" s="64">
        <f t="shared" si="5"/>
        <v>72</v>
      </c>
      <c r="I93" s="162"/>
      <c r="L93" s="299" t="s">
        <v>1451</v>
      </c>
    </row>
    <row r="94" spans="1:12" outlineLevel="2" x14ac:dyDescent="0.2">
      <c r="A94" s="7">
        <v>2</v>
      </c>
      <c r="B94" s="61" t="s">
        <v>426</v>
      </c>
      <c r="C94" s="61" t="s">
        <v>766</v>
      </c>
      <c r="D94" s="64"/>
      <c r="E94" s="64"/>
      <c r="F94" s="64"/>
      <c r="G94" s="64"/>
      <c r="H94" s="64">
        <f t="shared" si="5"/>
        <v>0</v>
      </c>
      <c r="I94" s="162">
        <v>94</v>
      </c>
      <c r="L94" s="316" t="s">
        <v>1685</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174</v>
      </c>
      <c r="J95" s="238">
        <f>SUBTOTAL(9,J88:J94)</f>
        <v>2</v>
      </c>
      <c r="K95" s="238"/>
      <c r="L95" s="13"/>
    </row>
    <row r="96" spans="1:12" ht="25.5" outlineLevel="2" x14ac:dyDescent="0.2">
      <c r="A96" s="7">
        <v>15</v>
      </c>
      <c r="B96" s="469" t="s">
        <v>2584</v>
      </c>
      <c r="C96" s="61" t="s">
        <v>600</v>
      </c>
      <c r="D96" s="64"/>
      <c r="E96" s="64"/>
      <c r="F96" s="64"/>
      <c r="G96" s="64"/>
      <c r="I96" s="162"/>
      <c r="K96" s="64">
        <v>83</v>
      </c>
      <c r="L96" s="299">
        <v>101367</v>
      </c>
    </row>
    <row r="97" spans="1:12" ht="25.5" outlineLevel="2" x14ac:dyDescent="0.2">
      <c r="A97" s="7"/>
      <c r="B97" s="469" t="s">
        <v>2605</v>
      </c>
      <c r="C97" s="61" t="s">
        <v>600</v>
      </c>
      <c r="D97" s="64">
        <v>25</v>
      </c>
      <c r="E97" s="64"/>
      <c r="F97" s="64"/>
      <c r="G97" s="64"/>
      <c r="H97" s="64">
        <v>25</v>
      </c>
      <c r="I97" s="162"/>
      <c r="L97" s="299">
        <v>100740</v>
      </c>
    </row>
    <row r="98" spans="1:12" ht="51" outlineLevel="2" x14ac:dyDescent="0.2">
      <c r="A98" s="7">
        <v>15</v>
      </c>
      <c r="B98" s="469" t="s">
        <v>1815</v>
      </c>
      <c r="C98" s="61" t="s">
        <v>600</v>
      </c>
      <c r="D98" s="64">
        <v>179</v>
      </c>
      <c r="E98" s="64"/>
      <c r="F98" s="64"/>
      <c r="G98" s="64"/>
      <c r="H98" s="64">
        <f t="shared" si="5"/>
        <v>179</v>
      </c>
      <c r="I98" s="162"/>
      <c r="L98" s="299" t="s">
        <v>1452</v>
      </c>
    </row>
    <row r="99" spans="1:12" s="75" customFormat="1" outlineLevel="1" x14ac:dyDescent="0.2">
      <c r="A99" s="14"/>
      <c r="B99" s="63"/>
      <c r="C99" s="63" t="s">
        <v>777</v>
      </c>
      <c r="D99" s="67">
        <f>SUBTOTAL(9,D96:D98)</f>
        <v>204</v>
      </c>
      <c r="E99" s="67">
        <f>SUBTOTAL(9,E96:E98)</f>
        <v>0</v>
      </c>
      <c r="F99" s="67">
        <f>SUBTOTAL(9,F96:F98)</f>
        <v>0</v>
      </c>
      <c r="G99" s="67">
        <f>SUBTOTAL(9,G96:G98)</f>
        <v>0</v>
      </c>
      <c r="H99" s="67">
        <f t="shared" si="5"/>
        <v>204</v>
      </c>
      <c r="I99" s="238">
        <f>SUBTOTAL(9,I96:I98)</f>
        <v>0</v>
      </c>
      <c r="J99" s="238">
        <f>SUBTOTAL(9,J96:J98)</f>
        <v>0</v>
      </c>
      <c r="K99" s="238"/>
      <c r="L99" s="13"/>
    </row>
    <row r="100" spans="1:12" ht="38.25" outlineLevel="2" x14ac:dyDescent="0.2">
      <c r="A100" s="7">
        <v>13</v>
      </c>
      <c r="B100" s="61" t="s">
        <v>1777</v>
      </c>
      <c r="C100" s="61" t="s">
        <v>475</v>
      </c>
      <c r="D100" s="64">
        <v>106</v>
      </c>
      <c r="E100" s="64"/>
      <c r="F100" s="64"/>
      <c r="G100" s="64"/>
      <c r="H100" s="64">
        <f t="shared" si="5"/>
        <v>106</v>
      </c>
      <c r="I100" s="162"/>
      <c r="L100" s="299" t="s">
        <v>1453</v>
      </c>
    </row>
    <row r="101" spans="1:12" s="75" customFormat="1" outlineLevel="1" x14ac:dyDescent="0.2">
      <c r="A101" s="14"/>
      <c r="B101" s="63"/>
      <c r="C101" s="63" t="s">
        <v>778</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1686</v>
      </c>
      <c r="C102" s="61" t="s">
        <v>480</v>
      </c>
      <c r="D102" s="64">
        <v>52</v>
      </c>
      <c r="E102" s="64"/>
      <c r="F102" s="64"/>
      <c r="G102" s="64"/>
      <c r="H102" s="64">
        <f t="shared" si="5"/>
        <v>52</v>
      </c>
      <c r="I102" s="162">
        <v>0</v>
      </c>
      <c r="L102" s="314" t="s">
        <v>1454</v>
      </c>
    </row>
    <row r="103" spans="1:12" s="75" customFormat="1" outlineLevel="1" x14ac:dyDescent="0.2">
      <c r="A103" s="14"/>
      <c r="B103" s="63"/>
      <c r="C103" s="63" t="s">
        <v>779</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450</v>
      </c>
      <c r="C104" s="61" t="s">
        <v>765</v>
      </c>
      <c r="D104" s="64">
        <v>101</v>
      </c>
      <c r="E104" s="64"/>
      <c r="F104" s="64"/>
      <c r="G104" s="64"/>
      <c r="H104" s="64">
        <f t="shared" si="5"/>
        <v>101</v>
      </c>
      <c r="I104" s="162">
        <v>4</v>
      </c>
      <c r="L104" s="314" t="s">
        <v>1687</v>
      </c>
    </row>
    <row r="105" spans="1:12" s="75" customFormat="1" outlineLevel="1" x14ac:dyDescent="0.2">
      <c r="A105" s="14"/>
      <c r="B105" s="63"/>
      <c r="C105" s="63" t="s">
        <v>780</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69" t="s">
        <v>2578</v>
      </c>
      <c r="C106" s="61" t="s">
        <v>482</v>
      </c>
      <c r="D106" s="64">
        <v>84</v>
      </c>
      <c r="E106" s="64"/>
      <c r="F106" s="64"/>
      <c r="G106" s="64"/>
      <c r="H106" s="64">
        <f t="shared" si="5"/>
        <v>84</v>
      </c>
      <c r="I106" s="162"/>
      <c r="L106" s="299" t="s">
        <v>1455</v>
      </c>
    </row>
    <row r="107" spans="1:12" s="75" customFormat="1" outlineLevel="1" x14ac:dyDescent="0.2">
      <c r="A107" s="14"/>
      <c r="B107" s="63"/>
      <c r="C107" s="63" t="s">
        <v>781</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69" t="s">
        <v>2594</v>
      </c>
      <c r="C108" s="61" t="s">
        <v>727</v>
      </c>
      <c r="D108" s="64"/>
      <c r="E108" s="64"/>
      <c r="F108" s="64"/>
      <c r="G108" s="64"/>
      <c r="H108" s="64"/>
      <c r="K108" s="162">
        <v>77</v>
      </c>
      <c r="L108" s="482">
        <v>101387</v>
      </c>
    </row>
    <row r="109" spans="1:12" outlineLevel="2" x14ac:dyDescent="0.2">
      <c r="A109" s="7">
        <v>3</v>
      </c>
      <c r="B109" s="61" t="s">
        <v>2093</v>
      </c>
      <c r="C109" s="61" t="s">
        <v>727</v>
      </c>
      <c r="D109" s="64">
        <v>36</v>
      </c>
      <c r="E109" s="64"/>
      <c r="F109" s="64"/>
      <c r="G109" s="64"/>
      <c r="H109" s="64">
        <f t="shared" si="5"/>
        <v>36</v>
      </c>
      <c r="I109" s="162">
        <v>79</v>
      </c>
      <c r="L109" s="299" t="s">
        <v>1456</v>
      </c>
    </row>
    <row r="110" spans="1:12" outlineLevel="2" x14ac:dyDescent="0.2">
      <c r="A110" s="7"/>
      <c r="B110" s="61" t="s">
        <v>1752</v>
      </c>
      <c r="C110" s="61" t="s">
        <v>727</v>
      </c>
      <c r="D110" s="64"/>
      <c r="E110" s="64"/>
      <c r="F110" s="64"/>
      <c r="G110" s="64"/>
      <c r="H110" s="64"/>
      <c r="K110" s="162">
        <v>90</v>
      </c>
      <c r="L110" s="299">
        <v>101354</v>
      </c>
    </row>
    <row r="111" spans="1:12" ht="63.75" outlineLevel="2" x14ac:dyDescent="0.2">
      <c r="A111" s="7">
        <v>3</v>
      </c>
      <c r="B111" s="61" t="s">
        <v>1968</v>
      </c>
      <c r="C111" s="61" t="s">
        <v>727</v>
      </c>
      <c r="D111" s="64">
        <v>145</v>
      </c>
      <c r="E111" s="64"/>
      <c r="F111" s="64"/>
      <c r="G111" s="64"/>
      <c r="H111" s="64">
        <f>SUM(D111:G111)</f>
        <v>145</v>
      </c>
      <c r="I111" s="162">
        <v>39</v>
      </c>
      <c r="L111" s="299" t="s">
        <v>1458</v>
      </c>
    </row>
    <row r="112" spans="1:12" outlineLevel="2" x14ac:dyDescent="0.2">
      <c r="A112" s="7">
        <v>3</v>
      </c>
      <c r="B112" s="61" t="s">
        <v>427</v>
      </c>
      <c r="C112" s="61" t="s">
        <v>727</v>
      </c>
      <c r="D112" s="64"/>
      <c r="E112" s="64"/>
      <c r="F112" s="64"/>
      <c r="G112" s="64"/>
      <c r="H112" s="64">
        <f t="shared" si="5"/>
        <v>0</v>
      </c>
      <c r="I112" s="162">
        <v>92</v>
      </c>
      <c r="L112" s="299" t="s">
        <v>1688</v>
      </c>
    </row>
    <row r="113" spans="1:12" outlineLevel="2" x14ac:dyDescent="0.2">
      <c r="A113" s="7">
        <v>3</v>
      </c>
      <c r="B113" s="61" t="s">
        <v>428</v>
      </c>
      <c r="C113" s="61" t="s">
        <v>727</v>
      </c>
      <c r="D113" s="64"/>
      <c r="E113" s="64"/>
      <c r="F113" s="64"/>
      <c r="G113" s="64"/>
      <c r="H113" s="64">
        <f t="shared" si="5"/>
        <v>0</v>
      </c>
      <c r="I113" s="162">
        <v>68</v>
      </c>
      <c r="L113" s="316" t="s">
        <v>1689</v>
      </c>
    </row>
    <row r="114" spans="1:12" outlineLevel="2" x14ac:dyDescent="0.2">
      <c r="A114" s="7">
        <v>3</v>
      </c>
      <c r="B114" s="61" t="s">
        <v>552</v>
      </c>
      <c r="C114" s="61" t="s">
        <v>727</v>
      </c>
      <c r="D114" s="64">
        <v>70</v>
      </c>
      <c r="E114" s="64">
        <v>43</v>
      </c>
      <c r="F114" s="64"/>
      <c r="G114" s="64"/>
      <c r="H114" s="64">
        <f t="shared" si="5"/>
        <v>113</v>
      </c>
      <c r="I114" s="162" t="s">
        <v>669</v>
      </c>
      <c r="L114" s="299" t="s">
        <v>1457</v>
      </c>
    </row>
    <row r="115" spans="1:12" ht="25.5" outlineLevel="2" x14ac:dyDescent="0.2">
      <c r="A115" s="7"/>
      <c r="B115" s="469" t="s">
        <v>2573</v>
      </c>
      <c r="C115" s="469" t="s">
        <v>727</v>
      </c>
      <c r="D115" s="64"/>
      <c r="E115" s="64"/>
      <c r="F115" s="64"/>
      <c r="G115" s="64"/>
      <c r="H115" s="64"/>
      <c r="I115" s="162">
        <v>50</v>
      </c>
      <c r="L115" s="299">
        <v>100095</v>
      </c>
    </row>
    <row r="116" spans="1:12" ht="38.25" outlineLevel="2" x14ac:dyDescent="0.2">
      <c r="A116" s="7">
        <v>3</v>
      </c>
      <c r="B116" s="61" t="s">
        <v>1237</v>
      </c>
      <c r="C116" s="61" t="s">
        <v>727</v>
      </c>
      <c r="D116" s="64">
        <v>156</v>
      </c>
      <c r="E116" s="64"/>
      <c r="F116" s="64"/>
      <c r="G116" s="64"/>
      <c r="H116" s="64">
        <f>SUM(D116:G116)</f>
        <v>156</v>
      </c>
      <c r="I116" s="162">
        <v>0</v>
      </c>
      <c r="L116" s="299" t="s">
        <v>1459</v>
      </c>
    </row>
    <row r="117" spans="1:12" ht="25.5" outlineLevel="2" x14ac:dyDescent="0.2">
      <c r="A117" s="7">
        <v>3</v>
      </c>
      <c r="B117" s="61" t="s">
        <v>1938</v>
      </c>
      <c r="C117" s="61" t="s">
        <v>727</v>
      </c>
      <c r="D117" s="64">
        <v>30</v>
      </c>
      <c r="E117" s="64"/>
      <c r="F117" s="64"/>
      <c r="G117" s="64"/>
      <c r="H117" s="64">
        <f>SUM(D117:G117)</f>
        <v>30</v>
      </c>
      <c r="I117" s="162">
        <v>0</v>
      </c>
      <c r="L117" s="299" t="s">
        <v>1460</v>
      </c>
    </row>
    <row r="118" spans="1:12" ht="38.25" outlineLevel="2" x14ac:dyDescent="0.2">
      <c r="A118" s="7">
        <v>3</v>
      </c>
      <c r="B118" s="61" t="s">
        <v>1239</v>
      </c>
      <c r="C118" s="61" t="s">
        <v>727</v>
      </c>
      <c r="D118" s="64">
        <v>132</v>
      </c>
      <c r="E118" s="64"/>
      <c r="F118" s="64"/>
      <c r="G118" s="64"/>
      <c r="H118" s="64">
        <f t="shared" ref="H118:H129" si="6">SUM(D118:G118)</f>
        <v>132</v>
      </c>
      <c r="I118" s="162">
        <v>0</v>
      </c>
      <c r="L118" s="299" t="s">
        <v>1461</v>
      </c>
    </row>
    <row r="119" spans="1:12" outlineLevel="2" x14ac:dyDescent="0.2">
      <c r="A119" s="7">
        <v>3</v>
      </c>
      <c r="B119" s="61" t="s">
        <v>2062</v>
      </c>
      <c r="C119" s="61" t="s">
        <v>727</v>
      </c>
      <c r="D119" s="64">
        <v>20</v>
      </c>
      <c r="E119" s="64"/>
      <c r="F119" s="64"/>
      <c r="G119" s="64">
        <v>60</v>
      </c>
      <c r="H119" s="64">
        <v>20</v>
      </c>
      <c r="I119" s="162">
        <v>0</v>
      </c>
      <c r="L119" s="299" t="s">
        <v>1462</v>
      </c>
    </row>
    <row r="120" spans="1:12" s="75" customFormat="1" outlineLevel="1" x14ac:dyDescent="0.2">
      <c r="A120" s="14"/>
      <c r="B120" s="63"/>
      <c r="C120" s="63" t="s">
        <v>551</v>
      </c>
      <c r="D120" s="67">
        <f>SUBTOTAL(9,D109:D119)</f>
        <v>589</v>
      </c>
      <c r="E120" s="67">
        <f>SUBTOTAL(9,E109:E119)</f>
        <v>43</v>
      </c>
      <c r="F120" s="67">
        <f>SUBTOTAL(9,F109:F119)</f>
        <v>0</v>
      </c>
      <c r="G120" s="67">
        <f>SUBTOTAL(9,G109:G119)</f>
        <v>60</v>
      </c>
      <c r="H120" s="67">
        <f t="shared" si="6"/>
        <v>692</v>
      </c>
      <c r="I120" s="238">
        <f>SUBTOTAL(9,I109:I119)</f>
        <v>328</v>
      </c>
      <c r="J120" s="238">
        <f>SUBTOTAL(9,J118:J119)</f>
        <v>0</v>
      </c>
      <c r="K120" s="238"/>
      <c r="L120" s="13"/>
    </row>
    <row r="121" spans="1:12" ht="63.75" outlineLevel="2" x14ac:dyDescent="0.2">
      <c r="A121" s="7">
        <v>4</v>
      </c>
      <c r="B121" s="469" t="s">
        <v>3815</v>
      </c>
      <c r="C121" s="61" t="s">
        <v>678</v>
      </c>
      <c r="D121" s="64">
        <v>74</v>
      </c>
      <c r="E121" s="64"/>
      <c r="F121" s="64"/>
      <c r="G121" s="64"/>
      <c r="H121" s="64">
        <f t="shared" si="6"/>
        <v>74</v>
      </c>
      <c r="I121" s="162"/>
      <c r="L121" s="299" t="s">
        <v>1463</v>
      </c>
    </row>
    <row r="122" spans="1:12" s="75" customFormat="1" outlineLevel="1" x14ac:dyDescent="0.2">
      <c r="A122" s="14"/>
      <c r="B122" s="63"/>
      <c r="C122" s="63" t="s">
        <v>679</v>
      </c>
      <c r="D122" s="67">
        <f>SUBTOTAL(9,D121:D121)</f>
        <v>74</v>
      </c>
      <c r="E122" s="67">
        <f>SUBTOTAL(9,E121:E121)</f>
        <v>0</v>
      </c>
      <c r="F122" s="67">
        <f>SUBTOTAL(9,F121:F121)</f>
        <v>0</v>
      </c>
      <c r="G122" s="67">
        <f>SUBTOTAL(9,G121:G121)</f>
        <v>0</v>
      </c>
      <c r="H122" s="67">
        <f t="shared" si="6"/>
        <v>74</v>
      </c>
      <c r="I122" s="238">
        <f>SUBTOTAL(9,I121:I121)</f>
        <v>0</v>
      </c>
      <c r="J122" s="238">
        <f>SUBTOTAL(9,J120:J121)</f>
        <v>0</v>
      </c>
      <c r="K122" s="238"/>
      <c r="L122" s="13"/>
    </row>
    <row r="123" spans="1:12" ht="25.5" outlineLevel="2" x14ac:dyDescent="0.2">
      <c r="A123" s="7">
        <v>10</v>
      </c>
      <c r="B123" s="61" t="s">
        <v>429</v>
      </c>
      <c r="C123" s="61" t="s">
        <v>183</v>
      </c>
      <c r="D123" s="64">
        <v>75</v>
      </c>
      <c r="E123" s="64"/>
      <c r="F123" s="64"/>
      <c r="G123" s="64"/>
      <c r="H123" s="64">
        <f t="shared" si="6"/>
        <v>75</v>
      </c>
      <c r="I123" s="162">
        <v>0</v>
      </c>
      <c r="L123" s="315" t="s">
        <v>1464</v>
      </c>
    </row>
    <row r="124" spans="1:12" s="75" customFormat="1" outlineLevel="1" x14ac:dyDescent="0.2">
      <c r="A124" s="14"/>
      <c r="B124" s="63"/>
      <c r="C124" s="63" t="s">
        <v>184</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2083</v>
      </c>
      <c r="C125" s="61" t="s">
        <v>687</v>
      </c>
      <c r="D125" s="64">
        <v>86</v>
      </c>
      <c r="E125" s="64"/>
      <c r="F125" s="64"/>
      <c r="G125" s="64"/>
      <c r="H125" s="64">
        <v>86</v>
      </c>
      <c r="I125" s="162">
        <v>2</v>
      </c>
      <c r="L125" s="299" t="s">
        <v>1465</v>
      </c>
    </row>
    <row r="126" spans="1:12" s="75" customFormat="1" outlineLevel="1" x14ac:dyDescent="0.2">
      <c r="A126" s="14"/>
      <c r="B126" s="63"/>
      <c r="C126" s="63" t="s">
        <v>185</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1472</v>
      </c>
      <c r="C127" s="61" t="s">
        <v>597</v>
      </c>
      <c r="D127" s="64">
        <v>124</v>
      </c>
      <c r="E127" s="64"/>
      <c r="F127" s="64"/>
      <c r="G127" s="64"/>
      <c r="H127" s="64">
        <f>SUM(D127:G127)</f>
        <v>124</v>
      </c>
      <c r="I127" s="162">
        <v>0</v>
      </c>
      <c r="L127" s="299" t="s">
        <v>1471</v>
      </c>
    </row>
    <row r="128" spans="1:12" ht="42.75" customHeight="1" x14ac:dyDescent="0.2">
      <c r="A128" s="7">
        <v>15</v>
      </c>
      <c r="B128" s="469" t="s">
        <v>3807</v>
      </c>
      <c r="C128" s="61" t="s">
        <v>597</v>
      </c>
      <c r="D128" s="64">
        <v>108</v>
      </c>
      <c r="E128" s="64"/>
      <c r="F128" s="64"/>
      <c r="G128" s="64"/>
      <c r="H128" s="64">
        <v>108</v>
      </c>
      <c r="I128" s="162">
        <v>0</v>
      </c>
      <c r="L128" s="299" t="s">
        <v>1466</v>
      </c>
    </row>
    <row r="129" spans="1:12" x14ac:dyDescent="0.2">
      <c r="A129" s="7" t="s">
        <v>906</v>
      </c>
      <c r="B129" s="61" t="s">
        <v>1468</v>
      </c>
      <c r="C129" s="61" t="s">
        <v>597</v>
      </c>
      <c r="D129" s="64">
        <v>74</v>
      </c>
      <c r="E129" s="64"/>
      <c r="F129" s="64"/>
      <c r="G129" s="64"/>
      <c r="H129" s="64">
        <f t="shared" si="6"/>
        <v>74</v>
      </c>
      <c r="I129" s="162"/>
      <c r="L129" s="299" t="s">
        <v>1467</v>
      </c>
    </row>
    <row r="130" spans="1:12" ht="25.5" x14ac:dyDescent="0.2">
      <c r="A130" s="7"/>
      <c r="B130" s="61" t="s">
        <v>1835</v>
      </c>
      <c r="C130" s="61" t="s">
        <v>597</v>
      </c>
      <c r="D130" s="64"/>
      <c r="E130" s="64"/>
      <c r="F130" s="64"/>
      <c r="G130" s="64"/>
      <c r="H130" s="64"/>
      <c r="I130" s="111"/>
      <c r="K130" s="162">
        <v>130</v>
      </c>
      <c r="L130" s="315">
        <v>101271</v>
      </c>
    </row>
    <row r="131" spans="1:12" x14ac:dyDescent="0.2">
      <c r="A131" s="7"/>
      <c r="B131" s="469" t="s">
        <v>2597</v>
      </c>
      <c r="C131" s="469" t="s">
        <v>597</v>
      </c>
      <c r="D131" s="64"/>
      <c r="E131" s="64"/>
      <c r="F131" s="64"/>
      <c r="G131" s="64"/>
      <c r="H131" s="64"/>
      <c r="I131" s="162">
        <v>48</v>
      </c>
      <c r="L131" s="482" t="s">
        <v>996</v>
      </c>
    </row>
    <row r="132" spans="1:12" ht="25.5" x14ac:dyDescent="0.2">
      <c r="A132" s="7">
        <v>15</v>
      </c>
      <c r="B132" s="61" t="s">
        <v>1780</v>
      </c>
      <c r="C132" s="61" t="s">
        <v>597</v>
      </c>
      <c r="D132" s="64">
        <v>136</v>
      </c>
      <c r="E132" s="64"/>
      <c r="F132" s="64"/>
      <c r="G132" s="64"/>
      <c r="H132" s="64">
        <f>SUM(D132:G132)</f>
        <v>136</v>
      </c>
      <c r="I132" s="162">
        <v>0</v>
      </c>
      <c r="L132" s="299" t="s">
        <v>1475</v>
      </c>
    </row>
    <row r="133" spans="1:12" s="266" customFormat="1" x14ac:dyDescent="0.2">
      <c r="A133" s="196"/>
      <c r="B133" s="154" t="s">
        <v>1327</v>
      </c>
      <c r="C133" s="154" t="s">
        <v>597</v>
      </c>
      <c r="D133" s="263"/>
      <c r="E133" s="263"/>
      <c r="F133" s="263"/>
      <c r="G133" s="263"/>
      <c r="H133" s="263"/>
      <c r="J133" s="264"/>
      <c r="K133" s="262">
        <v>53</v>
      </c>
      <c r="L133" s="317">
        <v>101330</v>
      </c>
    </row>
    <row r="134" spans="1:12" x14ac:dyDescent="0.2">
      <c r="A134" s="7">
        <v>15</v>
      </c>
      <c r="B134" s="61" t="s">
        <v>431</v>
      </c>
      <c r="C134" s="61" t="s">
        <v>597</v>
      </c>
      <c r="D134" s="64">
        <v>111</v>
      </c>
      <c r="E134" s="64"/>
      <c r="F134" s="64"/>
      <c r="G134" s="64"/>
      <c r="H134" s="64">
        <f>SUM(D134:G134)</f>
        <v>111</v>
      </c>
      <c r="J134" s="260">
        <v>42</v>
      </c>
      <c r="K134" s="162">
        <v>22</v>
      </c>
      <c r="L134" s="299" t="s">
        <v>1470</v>
      </c>
    </row>
    <row r="135" spans="1:12" ht="38.25" x14ac:dyDescent="0.2">
      <c r="A135" s="7">
        <v>15</v>
      </c>
      <c r="B135" s="61" t="s">
        <v>1982</v>
      </c>
      <c r="C135" s="61" t="s">
        <v>597</v>
      </c>
      <c r="D135" s="64">
        <v>120</v>
      </c>
      <c r="E135" s="64"/>
      <c r="F135" s="64"/>
      <c r="G135" s="64"/>
      <c r="H135" s="64">
        <f>SUM(D135:G135)</f>
        <v>120</v>
      </c>
      <c r="I135" s="162">
        <v>0</v>
      </c>
      <c r="L135" s="299" t="s">
        <v>1469</v>
      </c>
    </row>
    <row r="136" spans="1:12" x14ac:dyDescent="0.2">
      <c r="A136" s="7"/>
      <c r="B136" s="61" t="s">
        <v>1873</v>
      </c>
      <c r="C136" s="61" t="s">
        <v>597</v>
      </c>
      <c r="D136" s="64"/>
      <c r="E136" s="64"/>
      <c r="F136" s="64"/>
      <c r="G136" s="64"/>
      <c r="H136" s="64"/>
      <c r="I136" s="162">
        <v>36</v>
      </c>
      <c r="L136" s="299" t="s">
        <v>996</v>
      </c>
    </row>
    <row r="137" spans="1:12" ht="25.5" x14ac:dyDescent="0.2">
      <c r="A137" s="7">
        <v>15</v>
      </c>
      <c r="B137" s="61" t="s">
        <v>395</v>
      </c>
      <c r="C137" s="61" t="s">
        <v>597</v>
      </c>
      <c r="D137" s="64">
        <v>98</v>
      </c>
      <c r="E137" s="64"/>
      <c r="F137" s="64"/>
      <c r="G137" s="64"/>
      <c r="H137" s="472">
        <v>98</v>
      </c>
      <c r="I137" s="162">
        <v>0</v>
      </c>
      <c r="L137" s="299" t="s">
        <v>1473</v>
      </c>
    </row>
    <row r="138" spans="1:12" x14ac:dyDescent="0.2">
      <c r="A138" s="7">
        <v>15</v>
      </c>
      <c r="B138" s="61" t="s">
        <v>432</v>
      </c>
      <c r="C138" s="61" t="s">
        <v>597</v>
      </c>
      <c r="D138" s="64"/>
      <c r="E138" s="64"/>
      <c r="F138" s="64"/>
      <c r="G138" s="64"/>
      <c r="H138" s="64">
        <f>SUM(D138:G138)</f>
        <v>0</v>
      </c>
      <c r="I138" s="162"/>
      <c r="K138" s="260">
        <v>24</v>
      </c>
      <c r="L138" s="316" t="s">
        <v>1691</v>
      </c>
    </row>
    <row r="139" spans="1:12" s="490" customFormat="1" x14ac:dyDescent="0.2">
      <c r="A139" s="7"/>
      <c r="B139" s="469" t="s">
        <v>3969</v>
      </c>
      <c r="C139" s="469" t="s">
        <v>597</v>
      </c>
      <c r="D139" s="472"/>
      <c r="E139" s="472"/>
      <c r="F139" s="472"/>
      <c r="G139" s="472"/>
      <c r="H139" s="472"/>
      <c r="I139" s="524"/>
      <c r="J139" s="489"/>
      <c r="K139" s="564">
        <v>80</v>
      </c>
      <c r="L139" s="490">
        <v>101137</v>
      </c>
    </row>
    <row r="140" spans="1:12" x14ac:dyDescent="0.2">
      <c r="A140" s="7"/>
      <c r="B140" s="61" t="s">
        <v>908</v>
      </c>
      <c r="C140" s="61" t="s">
        <v>597</v>
      </c>
      <c r="D140" s="64"/>
      <c r="E140" s="64"/>
      <c r="F140" s="64"/>
      <c r="G140" s="64"/>
      <c r="H140" s="64"/>
      <c r="I140" s="162"/>
      <c r="K140" s="260">
        <v>80</v>
      </c>
      <c r="L140" s="299">
        <v>101172</v>
      </c>
    </row>
    <row r="141" spans="1:12" ht="25.5" x14ac:dyDescent="0.2">
      <c r="A141" s="7">
        <v>15</v>
      </c>
      <c r="B141" s="61" t="s">
        <v>430</v>
      </c>
      <c r="C141" s="61" t="s">
        <v>597</v>
      </c>
      <c r="D141" s="64">
        <v>150</v>
      </c>
      <c r="E141" s="64"/>
      <c r="F141" s="64"/>
      <c r="G141" s="64"/>
      <c r="H141" s="64">
        <f>SUM(D141:G141)</f>
        <v>150</v>
      </c>
      <c r="I141" s="162">
        <v>0</v>
      </c>
      <c r="L141" s="299" t="s">
        <v>1474</v>
      </c>
    </row>
    <row r="142" spans="1:12" ht="25.5" x14ac:dyDescent="0.2">
      <c r="A142" s="13"/>
      <c r="B142" s="74" t="s">
        <v>1781</v>
      </c>
      <c r="C142" s="74" t="s">
        <v>597</v>
      </c>
      <c r="D142" s="107">
        <v>120</v>
      </c>
      <c r="E142" s="107"/>
      <c r="F142" s="107"/>
      <c r="G142" s="107"/>
      <c r="H142" s="107"/>
      <c r="I142" s="242"/>
      <c r="L142" s="315">
        <v>100638</v>
      </c>
    </row>
    <row r="143" spans="1:12" ht="25.5" x14ac:dyDescent="0.2">
      <c r="A143" s="7"/>
      <c r="B143" s="61" t="s">
        <v>2054</v>
      </c>
      <c r="C143" s="61" t="s">
        <v>597</v>
      </c>
      <c r="D143" s="64"/>
      <c r="E143" s="64"/>
      <c r="F143" s="64"/>
      <c r="G143" s="64"/>
      <c r="H143" s="64"/>
      <c r="I143" s="162"/>
      <c r="K143" s="260">
        <v>138</v>
      </c>
      <c r="L143" s="316">
        <v>101336</v>
      </c>
    </row>
    <row r="144" spans="1:12" ht="38.25" x14ac:dyDescent="0.2">
      <c r="A144" s="7">
        <v>15</v>
      </c>
      <c r="B144" s="61" t="s">
        <v>1935</v>
      </c>
      <c r="C144" s="61" t="s">
        <v>597</v>
      </c>
      <c r="D144" s="64"/>
      <c r="E144" s="64"/>
      <c r="F144" s="64"/>
      <c r="G144" s="64"/>
      <c r="H144" s="64">
        <f>SUM(D144:G144)</f>
        <v>0</v>
      </c>
      <c r="K144" s="162">
        <v>81</v>
      </c>
      <c r="L144" s="316" t="s">
        <v>1690</v>
      </c>
    </row>
    <row r="145" spans="1:12" x14ac:dyDescent="0.2">
      <c r="A145" s="7">
        <v>15</v>
      </c>
      <c r="B145" s="61" t="s">
        <v>229</v>
      </c>
      <c r="C145" s="61" t="s">
        <v>597</v>
      </c>
      <c r="D145" s="64">
        <v>153</v>
      </c>
      <c r="E145" s="64"/>
      <c r="F145" s="64"/>
      <c r="G145" s="64"/>
      <c r="H145" s="64">
        <f>SUM(D145:G145)</f>
        <v>153</v>
      </c>
      <c r="I145" s="162">
        <v>0</v>
      </c>
      <c r="J145" s="260">
        <v>11</v>
      </c>
      <c r="L145" s="299" t="s">
        <v>1476</v>
      </c>
    </row>
    <row r="146" spans="1:12" ht="51" x14ac:dyDescent="0.2">
      <c r="A146" s="7">
        <v>15</v>
      </c>
      <c r="B146" s="469" t="s">
        <v>3825</v>
      </c>
      <c r="C146" s="61" t="s">
        <v>597</v>
      </c>
      <c r="D146" s="64">
        <v>34</v>
      </c>
      <c r="E146" s="64"/>
      <c r="F146" s="64"/>
      <c r="G146" s="64"/>
      <c r="H146" s="64">
        <f>SUM(D146:G146)</f>
        <v>34</v>
      </c>
      <c r="I146" s="162">
        <v>62</v>
      </c>
      <c r="L146" s="299" t="s">
        <v>1477</v>
      </c>
    </row>
    <row r="147" spans="1:12" x14ac:dyDescent="0.2">
      <c r="A147" s="7">
        <v>15</v>
      </c>
      <c r="B147" s="61" t="s">
        <v>230</v>
      </c>
      <c r="C147" s="61" t="s">
        <v>597</v>
      </c>
      <c r="D147" s="64"/>
      <c r="E147" s="64"/>
      <c r="F147" s="64"/>
      <c r="G147" s="64"/>
      <c r="H147" s="64">
        <f>SUM(D147:G147)</f>
        <v>0</v>
      </c>
      <c r="I147" s="162"/>
      <c r="K147" s="260">
        <v>26</v>
      </c>
      <c r="L147" s="299">
        <v>100873</v>
      </c>
    </row>
    <row r="148" spans="1:12" ht="25.5" x14ac:dyDescent="0.2">
      <c r="A148" s="7"/>
      <c r="B148" s="61" t="s">
        <v>917</v>
      </c>
      <c r="C148" s="61" t="s">
        <v>597</v>
      </c>
      <c r="D148" s="64"/>
      <c r="E148" s="64"/>
      <c r="F148" s="64"/>
      <c r="G148" s="64"/>
      <c r="H148" s="64"/>
      <c r="I148" s="162"/>
      <c r="K148" s="260">
        <v>50</v>
      </c>
      <c r="L148" s="299">
        <v>101200</v>
      </c>
    </row>
    <row r="149" spans="1:12" x14ac:dyDescent="0.2">
      <c r="A149" s="7"/>
      <c r="B149" s="61" t="s">
        <v>2042</v>
      </c>
      <c r="C149" s="61" t="s">
        <v>597</v>
      </c>
      <c r="D149" s="64"/>
      <c r="E149" s="64"/>
      <c r="F149" s="64"/>
      <c r="G149" s="64"/>
      <c r="H149" s="64"/>
      <c r="I149" s="162"/>
      <c r="K149" s="260">
        <v>25</v>
      </c>
      <c r="L149" s="316">
        <v>101180</v>
      </c>
    </row>
    <row r="150" spans="1:12" x14ac:dyDescent="0.2">
      <c r="A150" s="7"/>
      <c r="B150" s="61" t="s">
        <v>953</v>
      </c>
      <c r="C150" s="61" t="s">
        <v>597</v>
      </c>
      <c r="D150" s="64">
        <v>52</v>
      </c>
      <c r="E150" s="64"/>
      <c r="F150" s="64"/>
      <c r="G150" s="64"/>
      <c r="H150" s="64">
        <v>52</v>
      </c>
      <c r="I150" s="162"/>
      <c r="K150" s="260">
        <v>34</v>
      </c>
      <c r="L150" s="299" t="s">
        <v>1478</v>
      </c>
    </row>
    <row r="151" spans="1:12" x14ac:dyDescent="0.2">
      <c r="A151" s="7"/>
      <c r="B151" s="61" t="s">
        <v>2077</v>
      </c>
      <c r="C151" s="61" t="s">
        <v>597</v>
      </c>
      <c r="D151" s="64">
        <v>54</v>
      </c>
      <c r="E151" s="64"/>
      <c r="F151" s="64"/>
      <c r="G151" s="64"/>
      <c r="H151" s="64">
        <v>48</v>
      </c>
      <c r="I151" s="162"/>
      <c r="K151" s="260">
        <v>31</v>
      </c>
      <c r="L151" s="299">
        <v>101286</v>
      </c>
    </row>
    <row r="152" spans="1:12" ht="38.25" customHeight="1" x14ac:dyDescent="0.2">
      <c r="A152" s="7">
        <v>15</v>
      </c>
      <c r="B152" s="61" t="s">
        <v>2078</v>
      </c>
      <c r="C152" s="61" t="s">
        <v>597</v>
      </c>
      <c r="D152" s="430">
        <v>54</v>
      </c>
      <c r="E152" s="430">
        <v>2</v>
      </c>
      <c r="F152" s="430"/>
      <c r="G152" s="430"/>
      <c r="H152" s="430">
        <f>SUM(D152:G152)</f>
        <v>56</v>
      </c>
      <c r="I152" s="431">
        <v>39</v>
      </c>
      <c r="J152" s="432">
        <v>10</v>
      </c>
      <c r="K152" s="432"/>
      <c r="L152" s="299" t="s">
        <v>1479</v>
      </c>
    </row>
    <row r="153" spans="1:12" s="75" customFormat="1" outlineLevel="1" x14ac:dyDescent="0.2">
      <c r="A153" s="14"/>
      <c r="B153" s="63"/>
      <c r="C153" s="63" t="s">
        <v>186</v>
      </c>
      <c r="D153" s="67">
        <f>SUM(D127:D152)</f>
        <v>1388</v>
      </c>
      <c r="E153" s="67">
        <f>SUBTOTAL(9,E128:E147)</f>
        <v>0</v>
      </c>
      <c r="F153" s="67">
        <f>SUBTOTAL(9,F128:F147)</f>
        <v>0</v>
      </c>
      <c r="G153" s="67">
        <f>SUBTOTAL(9,G128:G147)</f>
        <v>0</v>
      </c>
      <c r="H153" s="67">
        <f t="shared" ref="H153:H163" si="7">SUM(D153:G153)</f>
        <v>1388</v>
      </c>
      <c r="I153" s="238">
        <f>SUBTOTAL(9,I128:I152)</f>
        <v>185</v>
      </c>
      <c r="J153" s="238">
        <f>SUBTOTAL(9,J128:J152)</f>
        <v>63</v>
      </c>
      <c r="K153" s="238"/>
      <c r="L153" s="13"/>
    </row>
    <row r="154" spans="1:12" ht="28.5" customHeight="1" outlineLevel="2" x14ac:dyDescent="0.2">
      <c r="A154" s="7">
        <v>8</v>
      </c>
      <c r="B154" s="61" t="s">
        <v>2094</v>
      </c>
      <c r="C154" s="61" t="s">
        <v>620</v>
      </c>
      <c r="D154" s="64">
        <v>92</v>
      </c>
      <c r="E154" s="64"/>
      <c r="F154" s="64"/>
      <c r="G154" s="64"/>
      <c r="H154" s="64">
        <v>92</v>
      </c>
      <c r="I154" s="309"/>
      <c r="L154" s="299" t="s">
        <v>1480</v>
      </c>
    </row>
    <row r="155" spans="1:12" s="75" customFormat="1" outlineLevel="1" x14ac:dyDescent="0.2">
      <c r="A155" s="14"/>
      <c r="B155" s="63"/>
      <c r="C155" s="63" t="s">
        <v>187</v>
      </c>
      <c r="D155" s="435">
        <v>92</v>
      </c>
      <c r="E155" s="435"/>
      <c r="F155" s="435"/>
      <c r="G155" s="435"/>
      <c r="H155" s="435">
        <v>92</v>
      </c>
      <c r="I155" s="434">
        <f>SUBTOTAL(9,I154:I154)</f>
        <v>0</v>
      </c>
      <c r="J155" s="238">
        <f>SUBTOTAL(9,J153:J154)</f>
        <v>0</v>
      </c>
      <c r="K155" s="238"/>
      <c r="L155" s="13"/>
    </row>
    <row r="156" spans="1:12" outlineLevel="2" x14ac:dyDescent="0.2">
      <c r="A156" s="7">
        <v>12</v>
      </c>
      <c r="B156" s="61" t="s">
        <v>239</v>
      </c>
      <c r="C156" s="61" t="s">
        <v>632</v>
      </c>
      <c r="D156" s="64"/>
      <c r="E156" s="64"/>
      <c r="F156" s="64"/>
      <c r="G156" s="64"/>
      <c r="H156" s="64">
        <f>SUM(D156:G156)</f>
        <v>0</v>
      </c>
      <c r="I156" s="162">
        <v>84</v>
      </c>
      <c r="L156" s="299" t="s">
        <v>1692</v>
      </c>
    </row>
    <row r="157" spans="1:12" ht="25.5" outlineLevel="2" x14ac:dyDescent="0.2">
      <c r="A157" s="7">
        <v>11</v>
      </c>
      <c r="B157" s="61" t="s">
        <v>1844</v>
      </c>
      <c r="C157" s="61" t="s">
        <v>632</v>
      </c>
      <c r="D157" s="64">
        <v>18</v>
      </c>
      <c r="E157" s="64"/>
      <c r="F157" s="64"/>
      <c r="G157" s="64"/>
      <c r="H157" s="64">
        <f t="shared" si="7"/>
        <v>18</v>
      </c>
      <c r="I157" s="162">
        <v>0</v>
      </c>
      <c r="L157" s="299" t="s">
        <v>1481</v>
      </c>
    </row>
    <row r="158" spans="1:12" ht="25.5" outlineLevel="2" x14ac:dyDescent="0.2">
      <c r="A158" s="7">
        <v>11</v>
      </c>
      <c r="B158" s="61" t="s">
        <v>396</v>
      </c>
      <c r="C158" s="61" t="s">
        <v>632</v>
      </c>
      <c r="D158" s="64">
        <v>56</v>
      </c>
      <c r="E158" s="64"/>
      <c r="F158" s="64"/>
      <c r="G158" s="64"/>
      <c r="H158" s="64">
        <f t="shared" si="7"/>
        <v>56</v>
      </c>
      <c r="I158" s="162">
        <v>0</v>
      </c>
      <c r="L158" s="299" t="s">
        <v>1482</v>
      </c>
    </row>
    <row r="159" spans="1:12" ht="25.5" outlineLevel="2" x14ac:dyDescent="0.2">
      <c r="A159" s="7">
        <v>11</v>
      </c>
      <c r="B159" s="61" t="s">
        <v>397</v>
      </c>
      <c r="C159" s="61" t="s">
        <v>632</v>
      </c>
      <c r="D159" s="64">
        <v>121</v>
      </c>
      <c r="E159" s="64"/>
      <c r="F159" s="64"/>
      <c r="G159" s="64"/>
      <c r="H159" s="64">
        <f t="shared" si="7"/>
        <v>121</v>
      </c>
      <c r="I159" s="162">
        <v>0</v>
      </c>
      <c r="L159" s="299" t="s">
        <v>1483</v>
      </c>
    </row>
    <row r="160" spans="1:12" s="75" customFormat="1" outlineLevel="1" x14ac:dyDescent="0.2">
      <c r="A160" s="14"/>
      <c r="B160" s="63"/>
      <c r="C160" s="63" t="s">
        <v>188</v>
      </c>
      <c r="D160" s="67">
        <f>SUBTOTAL(9,D157:D159)</f>
        <v>195</v>
      </c>
      <c r="E160" s="67">
        <f>SUBTOTAL(9,E157:E159)</f>
        <v>0</v>
      </c>
      <c r="F160" s="67">
        <f>SUBTOTAL(9,F157:F159)</f>
        <v>0</v>
      </c>
      <c r="G160" s="67">
        <f>SUBTOTAL(9,G157:G159)</f>
        <v>0</v>
      </c>
      <c r="H160" s="67">
        <f t="shared" si="7"/>
        <v>195</v>
      </c>
      <c r="I160" s="238">
        <f>SUBTOTAL(9,I157:I159)</f>
        <v>0</v>
      </c>
      <c r="J160" s="238">
        <f>SUBTOTAL(9,J158:J159)</f>
        <v>0</v>
      </c>
      <c r="K160" s="238"/>
      <c r="L160" s="13"/>
    </row>
    <row r="161" spans="1:12" outlineLevel="2" x14ac:dyDescent="0.2">
      <c r="A161" s="7"/>
      <c r="B161" s="61" t="s">
        <v>1290</v>
      </c>
      <c r="C161" s="61" t="s">
        <v>343</v>
      </c>
      <c r="D161" s="64"/>
      <c r="E161" s="64"/>
      <c r="F161" s="64"/>
      <c r="G161" s="64"/>
      <c r="H161" s="64">
        <f t="shared" si="7"/>
        <v>0</v>
      </c>
      <c r="I161" s="111"/>
      <c r="K161" s="162">
        <v>84</v>
      </c>
      <c r="L161" s="315">
        <v>101301</v>
      </c>
    </row>
    <row r="162" spans="1:12" ht="63.75" outlineLevel="2" x14ac:dyDescent="0.2">
      <c r="A162" s="7">
        <v>15</v>
      </c>
      <c r="B162" s="469" t="s">
        <v>3839</v>
      </c>
      <c r="C162" s="61" t="s">
        <v>343</v>
      </c>
      <c r="D162" s="64">
        <v>100</v>
      </c>
      <c r="E162" s="64"/>
      <c r="F162" s="64"/>
      <c r="G162" s="64"/>
      <c r="H162" s="64">
        <f>SUM(D162:G162)</f>
        <v>100</v>
      </c>
      <c r="I162" s="162">
        <v>0</v>
      </c>
      <c r="L162" s="314" t="s">
        <v>1484</v>
      </c>
    </row>
    <row r="163" spans="1:12" ht="51" outlineLevel="2" x14ac:dyDescent="0.2">
      <c r="A163" s="7">
        <v>15</v>
      </c>
      <c r="B163" s="61" t="s">
        <v>1860</v>
      </c>
      <c r="C163" s="61" t="s">
        <v>343</v>
      </c>
      <c r="D163" s="64">
        <v>100</v>
      </c>
      <c r="E163" s="64"/>
      <c r="F163" s="64"/>
      <c r="G163" s="64"/>
      <c r="H163" s="64">
        <f t="shared" si="7"/>
        <v>100</v>
      </c>
      <c r="I163" s="162">
        <v>0</v>
      </c>
      <c r="L163" s="314">
        <v>100512</v>
      </c>
    </row>
    <row r="164" spans="1:12" outlineLevel="2" x14ac:dyDescent="0.2">
      <c r="A164" s="7"/>
      <c r="B164" s="61" t="s">
        <v>80</v>
      </c>
      <c r="C164" s="61" t="s">
        <v>343</v>
      </c>
      <c r="D164" s="64"/>
      <c r="E164" s="64"/>
      <c r="F164" s="64"/>
      <c r="G164" s="64"/>
      <c r="H164" s="64"/>
      <c r="I164" s="162"/>
      <c r="K164" s="260">
        <v>48</v>
      </c>
      <c r="L164" s="316">
        <v>101087</v>
      </c>
    </row>
    <row r="165" spans="1:12" outlineLevel="2" x14ac:dyDescent="0.2">
      <c r="A165" s="7"/>
      <c r="B165" s="61" t="s">
        <v>81</v>
      </c>
      <c r="C165" s="61" t="s">
        <v>343</v>
      </c>
      <c r="D165" s="64"/>
      <c r="E165" s="64"/>
      <c r="F165" s="64"/>
      <c r="G165" s="64"/>
      <c r="H165" s="64"/>
      <c r="I165" s="162"/>
      <c r="K165" s="260">
        <v>42</v>
      </c>
      <c r="L165" s="316">
        <v>101131</v>
      </c>
    </row>
    <row r="166" spans="1:12" s="75" customFormat="1" outlineLevel="1" x14ac:dyDescent="0.2">
      <c r="A166" s="14"/>
      <c r="B166" s="63"/>
      <c r="C166" s="63" t="s">
        <v>189</v>
      </c>
      <c r="D166" s="67">
        <f>SUBTOTAL(9,D161:D165)</f>
        <v>200</v>
      </c>
      <c r="E166" s="67">
        <f>SUBTOTAL(9,E162:E162)</f>
        <v>0</v>
      </c>
      <c r="F166" s="67">
        <f>SUBTOTAL(9,F162:F162)</f>
        <v>0</v>
      </c>
      <c r="G166" s="67">
        <f>SUBTOTAL(9,G162:G162)</f>
        <v>0</v>
      </c>
      <c r="H166" s="67">
        <f t="shared" ref="H166:H184" si="8">SUM(D166:G166)</f>
        <v>200</v>
      </c>
      <c r="I166" s="238">
        <f>SUBTOTAL(9,I161:I165)</f>
        <v>0</v>
      </c>
      <c r="J166" s="238">
        <f>SUBTOTAL(9,J164:J165)</f>
        <v>0</v>
      </c>
      <c r="K166" s="238"/>
      <c r="L166" s="13"/>
    </row>
    <row r="167" spans="1:12" ht="38.25" outlineLevel="2" x14ac:dyDescent="0.2">
      <c r="A167" s="7">
        <v>1</v>
      </c>
      <c r="B167" s="61" t="s">
        <v>1760</v>
      </c>
      <c r="C167" s="61" t="s">
        <v>563</v>
      </c>
      <c r="D167" s="64">
        <v>60</v>
      </c>
      <c r="E167" s="64"/>
      <c r="F167" s="64"/>
      <c r="G167" s="64"/>
      <c r="H167" s="64">
        <f t="shared" si="8"/>
        <v>60</v>
      </c>
      <c r="I167" s="162">
        <v>0</v>
      </c>
      <c r="L167" s="314" t="s">
        <v>1485</v>
      </c>
    </row>
    <row r="168" spans="1:12" s="75" customFormat="1" outlineLevel="1" x14ac:dyDescent="0.2">
      <c r="A168" s="14"/>
      <c r="B168" s="63"/>
      <c r="C168" s="63" t="s">
        <v>190</v>
      </c>
      <c r="D168" s="67">
        <f>SUBTOTAL(9,D167:D167)</f>
        <v>60</v>
      </c>
      <c r="E168" s="67">
        <f>SUBTOTAL(9,E167:E167)</f>
        <v>0</v>
      </c>
      <c r="F168" s="67">
        <f>SUBTOTAL(9,F167:F167)</f>
        <v>0</v>
      </c>
      <c r="G168" s="67">
        <f>SUBTOTAL(9,G167:G167)</f>
        <v>0</v>
      </c>
      <c r="H168" s="67">
        <f t="shared" si="8"/>
        <v>60</v>
      </c>
      <c r="I168" s="238">
        <f>SUBTOTAL(9,I167:I167)</f>
        <v>0</v>
      </c>
      <c r="J168" s="238">
        <f>SUBTOTAL(9,J166:J167)</f>
        <v>0</v>
      </c>
      <c r="K168" s="238"/>
      <c r="L168" s="13"/>
    </row>
    <row r="169" spans="1:12" ht="25.5" outlineLevel="2" x14ac:dyDescent="0.2">
      <c r="A169" s="7">
        <v>7</v>
      </c>
      <c r="B169" s="61" t="s">
        <v>1757</v>
      </c>
      <c r="C169" s="61" t="s">
        <v>191</v>
      </c>
      <c r="D169" s="64">
        <v>120</v>
      </c>
      <c r="E169" s="64"/>
      <c r="F169" s="64"/>
      <c r="G169" s="64"/>
      <c r="H169" s="64">
        <f t="shared" si="8"/>
        <v>120</v>
      </c>
      <c r="I169" s="162">
        <v>0</v>
      </c>
      <c r="L169" s="318" t="s">
        <v>1486</v>
      </c>
    </row>
    <row r="170" spans="1:12" s="75" customFormat="1" outlineLevel="1" x14ac:dyDescent="0.2">
      <c r="A170" s="14"/>
      <c r="B170" s="63"/>
      <c r="C170" s="63" t="s">
        <v>192</v>
      </c>
      <c r="D170" s="67">
        <f>SUBTOTAL(9,D169:D169)</f>
        <v>120</v>
      </c>
      <c r="E170" s="67">
        <f>SUBTOTAL(9,E169:E169)</f>
        <v>0</v>
      </c>
      <c r="F170" s="67">
        <f>SUBTOTAL(9,F169:F169)</f>
        <v>0</v>
      </c>
      <c r="G170" s="67">
        <f>SUBTOTAL(9,G169:G169)</f>
        <v>0</v>
      </c>
      <c r="H170" s="67">
        <f t="shared" si="8"/>
        <v>120</v>
      </c>
      <c r="I170" s="238">
        <f>SUBTOTAL(9,I169:I169)</f>
        <v>0</v>
      </c>
      <c r="J170" s="238">
        <f>SUBTOTAL(9,J168:J169)</f>
        <v>0</v>
      </c>
      <c r="K170" s="238"/>
      <c r="L170" s="13"/>
    </row>
    <row r="171" spans="1:12" ht="51" outlineLevel="2" x14ac:dyDescent="0.2">
      <c r="A171" s="7">
        <v>15</v>
      </c>
      <c r="B171" s="61" t="s">
        <v>1936</v>
      </c>
      <c r="C171" s="61" t="s">
        <v>385</v>
      </c>
      <c r="D171" s="64">
        <v>96</v>
      </c>
      <c r="E171" s="64"/>
      <c r="F171" s="64"/>
      <c r="G171" s="64"/>
      <c r="H171" s="64">
        <f t="shared" si="8"/>
        <v>96</v>
      </c>
      <c r="I171" s="162">
        <v>0</v>
      </c>
      <c r="L171" s="314" t="s">
        <v>1487</v>
      </c>
    </row>
    <row r="172" spans="1:12" s="75" customFormat="1" outlineLevel="1" x14ac:dyDescent="0.2">
      <c r="A172" s="14"/>
      <c r="B172" s="63"/>
      <c r="C172" s="63" t="s">
        <v>193</v>
      </c>
      <c r="D172" s="67">
        <f>SUBTOTAL(9,D171:D171)</f>
        <v>96</v>
      </c>
      <c r="E172" s="67">
        <f>SUBTOTAL(9,E171:E171)</f>
        <v>0</v>
      </c>
      <c r="F172" s="67">
        <f>SUBTOTAL(9,F171:F171)</f>
        <v>0</v>
      </c>
      <c r="G172" s="67">
        <f>SUBTOTAL(9,G171:G171)</f>
        <v>0</v>
      </c>
      <c r="H172" s="67">
        <f t="shared" si="8"/>
        <v>96</v>
      </c>
      <c r="I172" s="238">
        <f>SUBTOTAL(9,I171:I171)</f>
        <v>0</v>
      </c>
      <c r="J172" s="238">
        <f>SUBTOTAL(9,J171:J171)</f>
        <v>0</v>
      </c>
      <c r="K172" s="238"/>
      <c r="L172" s="13"/>
    </row>
    <row r="173" spans="1:12" ht="38.25" outlineLevel="2" x14ac:dyDescent="0.2">
      <c r="A173" s="7">
        <v>7</v>
      </c>
      <c r="B173" s="61" t="s">
        <v>1969</v>
      </c>
      <c r="C173" s="61" t="s">
        <v>616</v>
      </c>
      <c r="D173" s="64">
        <v>95</v>
      </c>
      <c r="E173" s="64"/>
      <c r="F173" s="64"/>
      <c r="G173" s="64"/>
      <c r="H173" s="64">
        <f t="shared" si="8"/>
        <v>95</v>
      </c>
      <c r="I173" s="162">
        <v>0</v>
      </c>
      <c r="L173" s="314" t="s">
        <v>1488</v>
      </c>
    </row>
    <row r="174" spans="1:12" s="75" customFormat="1" outlineLevel="1" x14ac:dyDescent="0.2">
      <c r="A174" s="14"/>
      <c r="B174" s="63"/>
      <c r="C174" s="63" t="s">
        <v>194</v>
      </c>
      <c r="D174" s="67">
        <f>SUBTOTAL(9,D173:D173)</f>
        <v>95</v>
      </c>
      <c r="E174" s="67">
        <f>SUBTOTAL(9,E173:E173)</f>
        <v>0</v>
      </c>
      <c r="F174" s="67">
        <f>SUBTOTAL(9,F173:F173)</f>
        <v>0</v>
      </c>
      <c r="G174" s="67">
        <f>SUBTOTAL(9,G173:G173)</f>
        <v>0</v>
      </c>
      <c r="H174" s="67">
        <f t="shared" si="8"/>
        <v>95</v>
      </c>
      <c r="I174" s="238">
        <f>SUBTOTAL(9,I173:I173)</f>
        <v>0</v>
      </c>
      <c r="J174" s="238">
        <f>SUBTOTAL(9,J173:J173)</f>
        <v>0</v>
      </c>
      <c r="K174" s="238"/>
      <c r="L174" s="13"/>
    </row>
    <row r="175" spans="1:12" outlineLevel="2" x14ac:dyDescent="0.2">
      <c r="A175" s="7">
        <v>1</v>
      </c>
      <c r="B175" s="61" t="s">
        <v>231</v>
      </c>
      <c r="C175" s="61" t="s">
        <v>565</v>
      </c>
      <c r="D175" s="64"/>
      <c r="E175" s="64"/>
      <c r="F175" s="64"/>
      <c r="G175" s="64"/>
      <c r="H175" s="64">
        <f t="shared" si="8"/>
        <v>0</v>
      </c>
      <c r="I175" s="162">
        <v>140</v>
      </c>
      <c r="L175" s="299" t="s">
        <v>1693</v>
      </c>
    </row>
    <row r="176" spans="1:12" outlineLevel="2" x14ac:dyDescent="0.2">
      <c r="A176" s="7">
        <v>1</v>
      </c>
      <c r="B176" s="61" t="s">
        <v>2095</v>
      </c>
      <c r="C176" s="61" t="s">
        <v>565</v>
      </c>
      <c r="D176" s="64">
        <v>73</v>
      </c>
      <c r="E176" s="64"/>
      <c r="F176" s="64"/>
      <c r="G176" s="64"/>
      <c r="H176" s="64">
        <v>73</v>
      </c>
      <c r="I176" s="162">
        <v>0</v>
      </c>
      <c r="L176" s="314" t="s">
        <v>1489</v>
      </c>
    </row>
    <row r="177" spans="1:12" ht="25.5" outlineLevel="2" x14ac:dyDescent="0.2">
      <c r="A177" s="7">
        <v>1</v>
      </c>
      <c r="B177" s="61" t="s">
        <v>1880</v>
      </c>
      <c r="C177" s="61" t="s">
        <v>565</v>
      </c>
      <c r="D177" s="64">
        <v>104</v>
      </c>
      <c r="E177" s="64"/>
      <c r="F177" s="64"/>
      <c r="G177" s="64"/>
      <c r="H177" s="64">
        <f t="shared" si="8"/>
        <v>104</v>
      </c>
      <c r="I177" s="162">
        <v>0</v>
      </c>
      <c r="L177" s="314" t="s">
        <v>1490</v>
      </c>
    </row>
    <row r="178" spans="1:12" s="75" customFormat="1" outlineLevel="1" x14ac:dyDescent="0.2">
      <c r="A178" s="14"/>
      <c r="B178" s="63"/>
      <c r="C178" s="63" t="s">
        <v>195</v>
      </c>
      <c r="D178" s="67">
        <f>SUBTOTAL(9,D175:D177)</f>
        <v>177</v>
      </c>
      <c r="E178" s="67">
        <f>SUBTOTAL(9,E175:E177)</f>
        <v>0</v>
      </c>
      <c r="F178" s="67">
        <f>SUBTOTAL(9,F175:F177)</f>
        <v>0</v>
      </c>
      <c r="G178" s="67">
        <f>SUBTOTAL(9,G175:G177)</f>
        <v>0</v>
      </c>
      <c r="H178" s="67">
        <f t="shared" si="8"/>
        <v>177</v>
      </c>
      <c r="I178" s="238">
        <v>174</v>
      </c>
      <c r="J178" s="238">
        <f>SUBTOTAL(9,J177:J177)</f>
        <v>0</v>
      </c>
      <c r="K178" s="238"/>
      <c r="L178" s="13"/>
    </row>
    <row r="179" spans="1:12" ht="25.5" outlineLevel="2" x14ac:dyDescent="0.2">
      <c r="A179" s="7">
        <v>5</v>
      </c>
      <c r="B179" s="61" t="s">
        <v>1285</v>
      </c>
      <c r="C179" s="61" t="s">
        <v>126</v>
      </c>
      <c r="D179" s="64">
        <v>72</v>
      </c>
      <c r="E179" s="64"/>
      <c r="F179" s="64"/>
      <c r="G179" s="64"/>
      <c r="H179" s="64">
        <f t="shared" si="8"/>
        <v>72</v>
      </c>
      <c r="I179" s="162"/>
      <c r="L179" s="314" t="s">
        <v>1491</v>
      </c>
    </row>
    <row r="180" spans="1:12" ht="38.25" outlineLevel="2" x14ac:dyDescent="0.2">
      <c r="A180" s="7">
        <v>5</v>
      </c>
      <c r="B180" s="61" t="s">
        <v>1878</v>
      </c>
      <c r="C180" s="61" t="s">
        <v>126</v>
      </c>
      <c r="D180" s="64">
        <v>71</v>
      </c>
      <c r="E180" s="64"/>
      <c r="F180" s="64"/>
      <c r="G180" s="64"/>
      <c r="H180" s="64">
        <f t="shared" si="8"/>
        <v>71</v>
      </c>
      <c r="I180" s="162">
        <v>0</v>
      </c>
      <c r="L180" s="314" t="s">
        <v>1492</v>
      </c>
    </row>
    <row r="181" spans="1:12" s="75" customFormat="1" outlineLevel="1" x14ac:dyDescent="0.2">
      <c r="A181" s="14"/>
      <c r="B181" s="63"/>
      <c r="C181" s="63" t="s">
        <v>196</v>
      </c>
      <c r="D181" s="67">
        <f>SUBTOTAL(9,D179:D180)</f>
        <v>143</v>
      </c>
      <c r="E181" s="67">
        <f>SUBTOTAL(9,E179:E180)</f>
        <v>0</v>
      </c>
      <c r="F181" s="67">
        <f>SUBTOTAL(9,F179:F180)</f>
        <v>0</v>
      </c>
      <c r="G181" s="67">
        <f>SUBTOTAL(9,G179:G180)</f>
        <v>0</v>
      </c>
      <c r="H181" s="67">
        <f t="shared" si="8"/>
        <v>143</v>
      </c>
      <c r="I181" s="238">
        <f>SUBTOTAL(9,I179:I180)</f>
        <v>0</v>
      </c>
      <c r="J181" s="238">
        <f>SUBTOTAL(9,J179:J180)</f>
        <v>0</v>
      </c>
      <c r="K181" s="238"/>
      <c r="L181" s="13"/>
    </row>
    <row r="182" spans="1:12" ht="51" outlineLevel="2" x14ac:dyDescent="0.2">
      <c r="A182" s="7">
        <v>14</v>
      </c>
      <c r="B182" s="469" t="s">
        <v>4000</v>
      </c>
      <c r="C182" s="61" t="s">
        <v>483</v>
      </c>
      <c r="D182" s="64">
        <v>118</v>
      </c>
      <c r="E182" s="64"/>
      <c r="F182" s="64"/>
      <c r="G182" s="64"/>
      <c r="H182" s="64">
        <f t="shared" si="8"/>
        <v>118</v>
      </c>
      <c r="I182" s="162" t="s">
        <v>669</v>
      </c>
      <c r="L182" s="314" t="s">
        <v>1493</v>
      </c>
    </row>
    <row r="183" spans="1:12" outlineLevel="2" x14ac:dyDescent="0.2">
      <c r="A183" s="7">
        <v>14</v>
      </c>
      <c r="B183" s="61" t="s">
        <v>439</v>
      </c>
      <c r="C183" s="61" t="s">
        <v>483</v>
      </c>
      <c r="D183" s="64">
        <v>5</v>
      </c>
      <c r="E183" s="64"/>
      <c r="F183" s="64"/>
      <c r="G183" s="64"/>
      <c r="H183" s="64">
        <f t="shared" si="8"/>
        <v>5</v>
      </c>
      <c r="I183" s="162">
        <v>0</v>
      </c>
      <c r="L183" s="314" t="s">
        <v>1494</v>
      </c>
    </row>
    <row r="184" spans="1:12" s="75" customFormat="1" outlineLevel="1" x14ac:dyDescent="0.2">
      <c r="A184" s="14"/>
      <c r="B184" s="63"/>
      <c r="C184" s="63" t="s">
        <v>197</v>
      </c>
      <c r="D184" s="67">
        <f>SUBTOTAL(9,D182:D183)</f>
        <v>123</v>
      </c>
      <c r="E184" s="67">
        <f>SUBTOTAL(9,E182:E183)</f>
        <v>0</v>
      </c>
      <c r="F184" s="67">
        <f>SUBTOTAL(9,F182:F183)</f>
        <v>0</v>
      </c>
      <c r="G184" s="67">
        <f>SUBTOTAL(9,G182:G183)</f>
        <v>0</v>
      </c>
      <c r="H184" s="67">
        <f t="shared" si="8"/>
        <v>123</v>
      </c>
      <c r="I184" s="238">
        <f>SUBTOTAL(9,I182:I183)</f>
        <v>0</v>
      </c>
      <c r="J184" s="238">
        <f>SUBTOTAL(9,J182:J183)</f>
        <v>0</v>
      </c>
      <c r="K184" s="238"/>
      <c r="L184" s="13"/>
    </row>
    <row r="185" spans="1:12" outlineLevel="2" x14ac:dyDescent="0.2">
      <c r="A185" s="7"/>
      <c r="B185" s="61" t="s">
        <v>1311</v>
      </c>
      <c r="C185" s="61" t="s">
        <v>629</v>
      </c>
      <c r="D185" s="64"/>
      <c r="E185" s="64"/>
      <c r="F185" s="64"/>
      <c r="G185" s="64"/>
      <c r="H185" s="64"/>
      <c r="K185" s="162">
        <v>68</v>
      </c>
      <c r="L185" s="299">
        <v>101057</v>
      </c>
    </row>
    <row r="186" spans="1:12" outlineLevel="2" x14ac:dyDescent="0.2">
      <c r="A186" s="7"/>
      <c r="B186" s="61" t="s">
        <v>1737</v>
      </c>
      <c r="C186" s="61" t="s">
        <v>629</v>
      </c>
      <c r="D186" s="64">
        <v>85</v>
      </c>
      <c r="E186" s="64"/>
      <c r="F186" s="64"/>
      <c r="G186" s="64"/>
      <c r="H186" s="64"/>
      <c r="I186" s="162"/>
      <c r="L186" s="299">
        <v>100523</v>
      </c>
    </row>
    <row r="187" spans="1:12" outlineLevel="2" x14ac:dyDescent="0.2">
      <c r="A187" s="7">
        <v>10</v>
      </c>
      <c r="B187" s="61" t="s">
        <v>441</v>
      </c>
      <c r="C187" s="61" t="s">
        <v>629</v>
      </c>
      <c r="D187" s="64"/>
      <c r="E187" s="64"/>
      <c r="F187" s="64"/>
      <c r="G187" s="64"/>
      <c r="H187" s="64">
        <f>SUM(D187:G187)</f>
        <v>0</v>
      </c>
      <c r="I187" s="162">
        <v>28</v>
      </c>
      <c r="L187" s="299" t="s">
        <v>1694</v>
      </c>
    </row>
    <row r="188" spans="1:12" outlineLevel="2" x14ac:dyDescent="0.2">
      <c r="A188" s="7">
        <v>10</v>
      </c>
      <c r="B188" s="61" t="s">
        <v>442</v>
      </c>
      <c r="C188" s="61" t="s">
        <v>629</v>
      </c>
      <c r="D188" s="64">
        <v>60</v>
      </c>
      <c r="E188" s="64"/>
      <c r="F188" s="64"/>
      <c r="G188" s="64"/>
      <c r="H188" s="64">
        <f>SUM(D188:G188)</f>
        <v>60</v>
      </c>
      <c r="I188" s="162">
        <v>0</v>
      </c>
      <c r="L188" s="314" t="s">
        <v>1495</v>
      </c>
    </row>
    <row r="189" spans="1:12" s="266" customFormat="1" ht="25.5" outlineLevel="2" x14ac:dyDescent="0.2">
      <c r="A189" s="196"/>
      <c r="B189" s="473" t="s">
        <v>917</v>
      </c>
      <c r="C189" s="154" t="s">
        <v>629</v>
      </c>
      <c r="D189" s="263"/>
      <c r="E189" s="263"/>
      <c r="F189" s="263"/>
      <c r="G189" s="263"/>
      <c r="H189" s="263"/>
      <c r="I189" s="262"/>
      <c r="J189" s="264"/>
      <c r="K189" s="264">
        <v>50</v>
      </c>
      <c r="L189" s="317">
        <v>101272</v>
      </c>
    </row>
    <row r="190" spans="1:12" ht="25.5" outlineLevel="2" x14ac:dyDescent="0.2">
      <c r="A190" s="13">
        <v>10</v>
      </c>
      <c r="B190" s="74" t="s">
        <v>198</v>
      </c>
      <c r="C190" s="74" t="s">
        <v>629</v>
      </c>
      <c r="D190" s="274"/>
      <c r="E190" s="274"/>
      <c r="F190" s="107"/>
      <c r="G190" s="107"/>
      <c r="H190" s="107">
        <f t="shared" ref="H190:H195" si="9">SUM(D190:G190)</f>
        <v>0</v>
      </c>
      <c r="I190" s="242">
        <v>30</v>
      </c>
      <c r="J190" s="260">
        <v>17</v>
      </c>
      <c r="L190" s="315">
        <v>100957</v>
      </c>
    </row>
    <row r="191" spans="1:12" outlineLevel="2" x14ac:dyDescent="0.2">
      <c r="A191" s="7">
        <v>10</v>
      </c>
      <c r="B191" s="61" t="s">
        <v>443</v>
      </c>
      <c r="C191" s="61" t="s">
        <v>629</v>
      </c>
      <c r="D191" s="64">
        <v>126</v>
      </c>
      <c r="E191" s="64"/>
      <c r="F191" s="64"/>
      <c r="G191" s="64"/>
      <c r="H191" s="64">
        <f t="shared" si="9"/>
        <v>126</v>
      </c>
      <c r="I191" s="162">
        <v>0</v>
      </c>
      <c r="L191" s="314" t="s">
        <v>1496</v>
      </c>
    </row>
    <row r="192" spans="1:12" s="75" customFormat="1" outlineLevel="1" x14ac:dyDescent="0.2">
      <c r="A192" s="14"/>
      <c r="B192" s="63"/>
      <c r="C192" s="63" t="s">
        <v>199</v>
      </c>
      <c r="D192" s="67">
        <f>SUBTOTAL(9,D185:D191)</f>
        <v>271</v>
      </c>
      <c r="E192" s="67">
        <f>SUBTOTAL(9,E185:E191)</f>
        <v>0</v>
      </c>
      <c r="F192" s="67">
        <f>SUBTOTAL(9,F185:F191)</f>
        <v>0</v>
      </c>
      <c r="G192" s="67">
        <f>SUBTOTAL(9,G185:G191)</f>
        <v>0</v>
      </c>
      <c r="H192" s="67">
        <f t="shared" si="9"/>
        <v>271</v>
      </c>
      <c r="I192" s="238">
        <f>SUBTOTAL(9,I185:I191)</f>
        <v>58</v>
      </c>
      <c r="J192" s="238">
        <f>SUBTOTAL(9,J185:J191)</f>
        <v>17</v>
      </c>
      <c r="K192" s="238"/>
      <c r="L192" s="13"/>
    </row>
    <row r="193" spans="1:13" ht="51" outlineLevel="2" x14ac:dyDescent="0.2">
      <c r="A193" s="7">
        <v>3</v>
      </c>
      <c r="B193" s="469" t="s">
        <v>3832</v>
      </c>
      <c r="C193" s="61" t="s">
        <v>200</v>
      </c>
      <c r="D193" s="64">
        <v>45</v>
      </c>
      <c r="E193" s="64"/>
      <c r="F193" s="64"/>
      <c r="G193" s="64"/>
      <c r="H193" s="64">
        <f t="shared" si="9"/>
        <v>45</v>
      </c>
      <c r="I193" s="162">
        <v>0</v>
      </c>
      <c r="L193" s="314" t="s">
        <v>1497</v>
      </c>
    </row>
    <row r="194" spans="1:13" ht="38.25" outlineLevel="2" x14ac:dyDescent="0.2">
      <c r="A194" s="7">
        <v>3</v>
      </c>
      <c r="B194" s="469" t="s">
        <v>2579</v>
      </c>
      <c r="C194" s="61" t="s">
        <v>200</v>
      </c>
      <c r="D194" s="64"/>
      <c r="E194" s="64"/>
      <c r="F194" s="64"/>
      <c r="G194" s="64"/>
      <c r="H194" s="64">
        <f t="shared" si="9"/>
        <v>0</v>
      </c>
      <c r="I194" s="162">
        <v>56</v>
      </c>
      <c r="L194" s="316" t="s">
        <v>1695</v>
      </c>
    </row>
    <row r="195" spans="1:13" s="75" customFormat="1" outlineLevel="1" x14ac:dyDescent="0.2">
      <c r="A195" s="14"/>
      <c r="B195" s="63"/>
      <c r="C195" s="63" t="s">
        <v>201</v>
      </c>
      <c r="D195" s="67">
        <f>SUBTOTAL(9,D193:D194)</f>
        <v>45</v>
      </c>
      <c r="E195" s="67">
        <f>SUBTOTAL(9,E193:E194)</f>
        <v>0</v>
      </c>
      <c r="F195" s="67">
        <f>SUBTOTAL(9,F193:F194)</f>
        <v>0</v>
      </c>
      <c r="G195" s="67">
        <f>SUBTOTAL(9,G193:G194)</f>
        <v>0</v>
      </c>
      <c r="H195" s="67">
        <f t="shared" si="9"/>
        <v>45</v>
      </c>
      <c r="I195" s="238">
        <f>SUBTOTAL(9,I193:I194)</f>
        <v>56</v>
      </c>
      <c r="J195" s="238">
        <f>SUBTOTAL(9,J193:J194)</f>
        <v>0</v>
      </c>
      <c r="K195" s="238"/>
      <c r="L195" s="13"/>
    </row>
    <row r="196" spans="1:13" x14ac:dyDescent="0.2">
      <c r="B196" s="74" t="s">
        <v>2074</v>
      </c>
      <c r="C196" s="74" t="s">
        <v>103</v>
      </c>
      <c r="D196" s="307">
        <v>65</v>
      </c>
      <c r="E196" s="321"/>
      <c r="F196" s="321"/>
      <c r="G196" s="321"/>
      <c r="H196" s="307">
        <v>65</v>
      </c>
      <c r="I196" s="163"/>
      <c r="L196" s="314" t="s">
        <v>1498</v>
      </c>
    </row>
    <row r="197" spans="1:13" ht="38.25" x14ac:dyDescent="0.2">
      <c r="B197" s="514" t="s">
        <v>3840</v>
      </c>
      <c r="C197" s="74"/>
      <c r="D197" s="321"/>
      <c r="E197" s="321"/>
      <c r="F197" s="321"/>
      <c r="G197" s="321"/>
      <c r="H197" s="321"/>
      <c r="I197" s="163">
        <v>17</v>
      </c>
      <c r="L197" s="314">
        <v>100576</v>
      </c>
    </row>
    <row r="198" spans="1:13" ht="25.5" x14ac:dyDescent="0.2">
      <c r="A198" s="7">
        <v>5</v>
      </c>
      <c r="B198" s="469" t="s">
        <v>4010</v>
      </c>
      <c r="C198" s="61" t="s">
        <v>103</v>
      </c>
      <c r="D198" s="64">
        <v>60</v>
      </c>
      <c r="E198" s="64"/>
      <c r="F198" s="64"/>
      <c r="G198" s="64"/>
      <c r="H198" s="64">
        <f t="shared" ref="H198:H230" si="10">SUM(D198:G198)</f>
        <v>60</v>
      </c>
      <c r="I198" s="162"/>
      <c r="L198" s="314" t="s">
        <v>1499</v>
      </c>
    </row>
    <row r="199" spans="1:13" ht="51" x14ac:dyDescent="0.2">
      <c r="A199" s="7">
        <v>5</v>
      </c>
      <c r="B199" s="61" t="s">
        <v>1234</v>
      </c>
      <c r="C199" s="61" t="s">
        <v>103</v>
      </c>
      <c r="D199" s="64">
        <v>82</v>
      </c>
      <c r="E199" s="64"/>
      <c r="F199" s="64"/>
      <c r="G199" s="64"/>
      <c r="H199" s="64">
        <f t="shared" si="10"/>
        <v>82</v>
      </c>
      <c r="I199" s="162">
        <v>0</v>
      </c>
      <c r="L199" s="314" t="s">
        <v>1500</v>
      </c>
    </row>
    <row r="200" spans="1:13" ht="51" x14ac:dyDescent="0.2">
      <c r="A200" s="7">
        <v>5</v>
      </c>
      <c r="B200" s="469" t="s">
        <v>3867</v>
      </c>
      <c r="C200" s="61" t="s">
        <v>103</v>
      </c>
      <c r="D200" s="64">
        <v>136</v>
      </c>
      <c r="E200" s="64"/>
      <c r="F200" s="64"/>
      <c r="G200" s="64"/>
      <c r="H200" s="64">
        <v>136</v>
      </c>
      <c r="I200" s="162">
        <v>16</v>
      </c>
      <c r="L200" s="318" t="s">
        <v>1501</v>
      </c>
    </row>
    <row r="201" spans="1:13" ht="25.5" x14ac:dyDescent="0.2">
      <c r="A201" s="7">
        <v>5</v>
      </c>
      <c r="B201" s="61" t="s">
        <v>1986</v>
      </c>
      <c r="C201" s="61" t="s">
        <v>103</v>
      </c>
      <c r="D201" s="64">
        <v>15</v>
      </c>
      <c r="E201" s="64"/>
      <c r="F201" s="64"/>
      <c r="G201" s="64"/>
      <c r="H201" s="64">
        <f>SUM(D201:G201)</f>
        <v>15</v>
      </c>
      <c r="I201" s="162">
        <v>0</v>
      </c>
      <c r="L201" s="314" t="s">
        <v>1503</v>
      </c>
    </row>
    <row r="202" spans="1:13" ht="25.5" x14ac:dyDescent="0.2">
      <c r="A202" s="7"/>
      <c r="B202" s="61" t="s">
        <v>1900</v>
      </c>
      <c r="C202" s="469" t="s">
        <v>103</v>
      </c>
      <c r="D202" s="64"/>
      <c r="E202" s="64"/>
      <c r="F202" s="64"/>
      <c r="G202" s="64"/>
      <c r="H202" s="64"/>
      <c r="I202" s="162">
        <v>24</v>
      </c>
      <c r="L202" s="314">
        <v>101373</v>
      </c>
    </row>
    <row r="203" spans="1:13" ht="38.25" x14ac:dyDescent="0.2">
      <c r="A203" s="7">
        <v>5</v>
      </c>
      <c r="B203" s="61" t="s">
        <v>1211</v>
      </c>
      <c r="C203" s="61" t="s">
        <v>103</v>
      </c>
      <c r="D203" s="64">
        <v>112</v>
      </c>
      <c r="E203" s="64"/>
      <c r="F203" s="64"/>
      <c r="G203" s="64"/>
      <c r="H203" s="64">
        <f>SUM(D203:G203)</f>
        <v>112</v>
      </c>
      <c r="I203" s="162" t="s">
        <v>669</v>
      </c>
      <c r="L203" s="314" t="s">
        <v>1502</v>
      </c>
    </row>
    <row r="204" spans="1:13" x14ac:dyDescent="0.2">
      <c r="A204" s="7"/>
      <c r="B204" s="469" t="s">
        <v>3811</v>
      </c>
      <c r="C204" s="469" t="s">
        <v>103</v>
      </c>
      <c r="D204" s="64"/>
      <c r="E204" s="64"/>
      <c r="F204" s="64"/>
      <c r="G204" s="64"/>
      <c r="H204" s="64"/>
      <c r="I204" s="162">
        <v>13</v>
      </c>
      <c r="L204" s="314" t="s">
        <v>996</v>
      </c>
    </row>
    <row r="205" spans="1:13" s="75" customFormat="1" outlineLevel="1" x14ac:dyDescent="0.2">
      <c r="A205" s="14"/>
      <c r="B205" s="63"/>
      <c r="C205" s="63" t="s">
        <v>202</v>
      </c>
      <c r="D205" s="67">
        <f>SUBTOTAL(9,D196:D204)</f>
        <v>470</v>
      </c>
      <c r="E205" s="67">
        <f>SUBTOTAL(9,E198:E204)</f>
        <v>0</v>
      </c>
      <c r="F205" s="67">
        <f>SUBTOTAL(9,F198:F204)</f>
        <v>0</v>
      </c>
      <c r="G205" s="67">
        <f>SUBTOTAL(9,G198:G204)</f>
        <v>0</v>
      </c>
      <c r="H205" s="67">
        <f t="shared" si="10"/>
        <v>470</v>
      </c>
      <c r="I205" s="238">
        <f>SUBTOTAL(9,I198:I204)</f>
        <v>53</v>
      </c>
      <c r="J205" s="238">
        <f>SUBTOTAL(9,J201:J204)</f>
        <v>0</v>
      </c>
      <c r="K205" s="238"/>
      <c r="L205" s="13"/>
    </row>
    <row r="206" spans="1:13" ht="25.5" outlineLevel="2" x14ac:dyDescent="0.2">
      <c r="A206" s="7">
        <v>13</v>
      </c>
      <c r="B206" s="61" t="s">
        <v>861</v>
      </c>
      <c r="C206" s="61" t="s">
        <v>471</v>
      </c>
      <c r="D206" s="64">
        <v>143</v>
      </c>
      <c r="E206" s="64"/>
      <c r="F206" s="64"/>
      <c r="G206" s="64"/>
      <c r="H206" s="64">
        <f t="shared" si="10"/>
        <v>143</v>
      </c>
      <c r="I206" s="162">
        <v>0</v>
      </c>
      <c r="L206" s="314" t="s">
        <v>1504</v>
      </c>
    </row>
    <row r="207" spans="1:13" outlineLevel="2" x14ac:dyDescent="0.2">
      <c r="A207" s="7">
        <v>13</v>
      </c>
      <c r="B207" s="61" t="s">
        <v>444</v>
      </c>
      <c r="C207" s="61" t="s">
        <v>471</v>
      </c>
      <c r="D207" s="64"/>
      <c r="E207" s="64"/>
      <c r="F207" s="64"/>
      <c r="G207" s="64"/>
      <c r="H207" s="64">
        <f t="shared" si="10"/>
        <v>0</v>
      </c>
      <c r="I207" s="162">
        <v>82</v>
      </c>
      <c r="L207" s="299" t="s">
        <v>1696</v>
      </c>
    </row>
    <row r="208" spans="1:13" ht="25.5" outlineLevel="2" x14ac:dyDescent="0.25">
      <c r="A208" s="7">
        <v>13</v>
      </c>
      <c r="B208" s="61" t="s">
        <v>884</v>
      </c>
      <c r="C208" s="61" t="s">
        <v>471</v>
      </c>
      <c r="D208" s="64">
        <v>85</v>
      </c>
      <c r="E208" s="64"/>
      <c r="F208" s="64"/>
      <c r="G208" s="64"/>
      <c r="H208" s="64">
        <f t="shared" si="10"/>
        <v>85</v>
      </c>
      <c r="I208" s="162">
        <v>0</v>
      </c>
      <c r="L208" s="314" t="s">
        <v>1505</v>
      </c>
      <c r="M208" s="272"/>
    </row>
    <row r="209" spans="1:12" s="75" customFormat="1" outlineLevel="1" x14ac:dyDescent="0.2">
      <c r="A209" s="14"/>
      <c r="B209" s="63"/>
      <c r="C209" s="63" t="s">
        <v>203</v>
      </c>
      <c r="D209" s="67">
        <f>SUBTOTAL(9,D206:D208)</f>
        <v>228</v>
      </c>
      <c r="E209" s="67">
        <f>SUBTOTAL(9,E206:E207)</f>
        <v>0</v>
      </c>
      <c r="F209" s="67">
        <f>SUBTOTAL(9,F206:F207)</f>
        <v>0</v>
      </c>
      <c r="G209" s="67">
        <f>SUBTOTAL(9,G206:G207)</f>
        <v>0</v>
      </c>
      <c r="H209" s="67">
        <f t="shared" si="10"/>
        <v>228</v>
      </c>
      <c r="I209" s="238">
        <f>SUBTOTAL(9,I206:I207)</f>
        <v>82</v>
      </c>
      <c r="J209" s="238">
        <f>SUBTOTAL(9,J207:J208)</f>
        <v>0</v>
      </c>
      <c r="K209" s="238"/>
      <c r="L209" s="13"/>
    </row>
    <row r="210" spans="1:12" outlineLevel="2" x14ac:dyDescent="0.2">
      <c r="A210" s="7">
        <v>15</v>
      </c>
      <c r="B210" s="61" t="s">
        <v>2079</v>
      </c>
      <c r="C210" s="61" t="s">
        <v>389</v>
      </c>
      <c r="D210" s="430">
        <v>48</v>
      </c>
      <c r="E210" s="430"/>
      <c r="F210" s="430">
        <v>2</v>
      </c>
      <c r="G210" s="430"/>
      <c r="H210" s="430">
        <f>SUM(D210:G210)</f>
        <v>50</v>
      </c>
      <c r="J210" s="432">
        <v>5</v>
      </c>
      <c r="K210" s="431">
        <v>39</v>
      </c>
      <c r="L210" s="427" t="s">
        <v>1506</v>
      </c>
    </row>
    <row r="211" spans="1:12" ht="25.5" outlineLevel="2" x14ac:dyDescent="0.2">
      <c r="A211" s="7"/>
      <c r="B211" s="61" t="s">
        <v>398</v>
      </c>
      <c r="C211" s="61" t="s">
        <v>389</v>
      </c>
      <c r="D211" s="64">
        <v>68</v>
      </c>
      <c r="E211" s="64"/>
      <c r="F211" s="64"/>
      <c r="G211" s="64"/>
      <c r="H211" s="64">
        <f t="shared" si="10"/>
        <v>68</v>
      </c>
      <c r="I211" s="162">
        <v>0</v>
      </c>
      <c r="L211" s="314" t="s">
        <v>1507</v>
      </c>
    </row>
    <row r="212" spans="1:12" outlineLevel="2" x14ac:dyDescent="0.2">
      <c r="A212" s="7">
        <v>15</v>
      </c>
      <c r="B212" s="61" t="s">
        <v>445</v>
      </c>
      <c r="C212" s="61" t="s">
        <v>389</v>
      </c>
      <c r="D212" s="64">
        <v>54</v>
      </c>
      <c r="E212" s="64"/>
      <c r="F212" s="64"/>
      <c r="G212" s="64"/>
      <c r="H212" s="64">
        <f t="shared" si="10"/>
        <v>54</v>
      </c>
      <c r="I212" s="162">
        <v>0</v>
      </c>
      <c r="L212" s="314" t="s">
        <v>1508</v>
      </c>
    </row>
    <row r="213" spans="1:12" outlineLevel="2" x14ac:dyDescent="0.2">
      <c r="A213" s="7">
        <v>15</v>
      </c>
      <c r="B213" s="61" t="s">
        <v>2045</v>
      </c>
      <c r="C213" s="61" t="s">
        <v>389</v>
      </c>
      <c r="D213" s="64"/>
      <c r="E213" s="64"/>
      <c r="F213" s="64"/>
      <c r="G213" s="64"/>
      <c r="H213" s="64">
        <f t="shared" si="10"/>
        <v>0</v>
      </c>
      <c r="I213" s="162">
        <v>51</v>
      </c>
      <c r="L213" s="316" t="s">
        <v>1697</v>
      </c>
    </row>
    <row r="214" spans="1:12" outlineLevel="2" x14ac:dyDescent="0.2">
      <c r="A214" s="7">
        <v>15</v>
      </c>
      <c r="B214" s="61" t="s">
        <v>491</v>
      </c>
      <c r="C214" s="61" t="s">
        <v>389</v>
      </c>
      <c r="D214" s="64"/>
      <c r="E214" s="64"/>
      <c r="F214" s="64"/>
      <c r="G214" s="64"/>
      <c r="H214" s="64">
        <f t="shared" si="10"/>
        <v>0</v>
      </c>
      <c r="I214" s="162">
        <v>75</v>
      </c>
      <c r="L214" s="316" t="s">
        <v>1698</v>
      </c>
    </row>
    <row r="215" spans="1:12" s="75" customFormat="1" outlineLevel="1" x14ac:dyDescent="0.2">
      <c r="A215" s="14"/>
      <c r="B215" s="63"/>
      <c r="C215" s="63" t="s">
        <v>204</v>
      </c>
      <c r="D215" s="67">
        <f>SUBTOTAL(9,D210:D214)</f>
        <v>170</v>
      </c>
      <c r="E215" s="67">
        <f>SUBTOTAL(9,E210:E214)</f>
        <v>0</v>
      </c>
      <c r="F215" s="67">
        <f>SUBTOTAL(9,F210:F214)</f>
        <v>2</v>
      </c>
      <c r="G215" s="67">
        <f>SUBTOTAL(9,G210:G214)</f>
        <v>0</v>
      </c>
      <c r="H215" s="67">
        <f t="shared" si="10"/>
        <v>172</v>
      </c>
      <c r="I215" s="238">
        <f>SUBTOTAL(9,I210:I214)</f>
        <v>126</v>
      </c>
      <c r="J215" s="238">
        <f>SUBTOTAL(9,J210:J214)</f>
        <v>5</v>
      </c>
      <c r="K215" s="238"/>
      <c r="L215" s="13"/>
    </row>
    <row r="216" spans="1:12" s="305" customFormat="1" outlineLevel="1" x14ac:dyDescent="0.2">
      <c r="A216" s="286"/>
      <c r="B216" s="518" t="s">
        <v>2591</v>
      </c>
      <c r="C216" s="287" t="s">
        <v>327</v>
      </c>
      <c r="D216" s="304"/>
      <c r="E216" s="304"/>
      <c r="F216" s="304"/>
      <c r="G216" s="304"/>
      <c r="H216" s="288"/>
      <c r="I216" s="290"/>
      <c r="J216" s="291"/>
      <c r="K216" s="571">
        <v>60</v>
      </c>
      <c r="L216" s="317">
        <v>101379</v>
      </c>
    </row>
    <row r="217" spans="1:12" outlineLevel="2" x14ac:dyDescent="0.2">
      <c r="A217" s="7">
        <v>3</v>
      </c>
      <c r="B217" s="61" t="s">
        <v>446</v>
      </c>
      <c r="C217" s="61" t="s">
        <v>327</v>
      </c>
      <c r="D217" s="64"/>
      <c r="E217" s="64"/>
      <c r="F217" s="64"/>
      <c r="G217" s="64"/>
      <c r="H217" s="64">
        <f t="shared" si="10"/>
        <v>0</v>
      </c>
      <c r="I217" s="162">
        <v>64</v>
      </c>
      <c r="L217" s="299" t="s">
        <v>1699</v>
      </c>
    </row>
    <row r="218" spans="1:12" ht="38.25" outlineLevel="2" x14ac:dyDescent="0.2">
      <c r="A218" s="7">
        <v>3</v>
      </c>
      <c r="B218" s="469" t="s">
        <v>2572</v>
      </c>
      <c r="C218" s="61" t="s">
        <v>327</v>
      </c>
      <c r="D218" s="64">
        <v>90</v>
      </c>
      <c r="E218" s="64"/>
      <c r="F218" s="64"/>
      <c r="G218" s="64"/>
      <c r="H218" s="64">
        <f t="shared" si="10"/>
        <v>90</v>
      </c>
      <c r="I218" s="162">
        <v>0</v>
      </c>
      <c r="L218" s="318" t="s">
        <v>1509</v>
      </c>
    </row>
    <row r="219" spans="1:12" ht="25.5" outlineLevel="2" x14ac:dyDescent="0.2">
      <c r="A219" s="7">
        <v>3</v>
      </c>
      <c r="B219" s="61" t="s">
        <v>1235</v>
      </c>
      <c r="C219" s="61" t="s">
        <v>327</v>
      </c>
      <c r="D219" s="64">
        <v>222</v>
      </c>
      <c r="E219" s="64"/>
      <c r="F219" s="64"/>
      <c r="G219" s="64"/>
      <c r="H219" s="64">
        <f t="shared" si="10"/>
        <v>222</v>
      </c>
      <c r="I219" s="162">
        <v>0</v>
      </c>
      <c r="L219" s="314" t="s">
        <v>1510</v>
      </c>
    </row>
    <row r="220" spans="1:12" s="75" customFormat="1" outlineLevel="1" x14ac:dyDescent="0.2">
      <c r="A220" s="14"/>
      <c r="B220" s="63"/>
      <c r="C220" s="63" t="s">
        <v>17</v>
      </c>
      <c r="D220" s="67">
        <f>SUBTOTAL(9,D217:D219)</f>
        <v>312</v>
      </c>
      <c r="E220" s="67">
        <f>SUBTOTAL(9,E217:E219)</f>
        <v>0</v>
      </c>
      <c r="F220" s="67">
        <f>SUBTOTAL(9,F217:F219)</f>
        <v>0</v>
      </c>
      <c r="G220" s="67">
        <f>SUBTOTAL(9,G217:G219)</f>
        <v>0</v>
      </c>
      <c r="H220" s="67">
        <f t="shared" si="10"/>
        <v>312</v>
      </c>
      <c r="I220" s="238">
        <f>SUBTOTAL(9,I217:I219)</f>
        <v>64</v>
      </c>
      <c r="J220" s="238">
        <f>SUBTOTAL(9,J218:J219)</f>
        <v>0</v>
      </c>
      <c r="K220" s="238"/>
      <c r="L220" s="13"/>
    </row>
    <row r="221" spans="1:12" ht="38.25" outlineLevel="2" x14ac:dyDescent="0.2">
      <c r="A221" s="7">
        <v>6</v>
      </c>
      <c r="B221" s="61" t="s">
        <v>1785</v>
      </c>
      <c r="C221" s="61" t="s">
        <v>18</v>
      </c>
      <c r="D221" s="64">
        <v>60</v>
      </c>
      <c r="E221" s="64"/>
      <c r="F221" s="64"/>
      <c r="G221" s="64"/>
      <c r="H221" s="64">
        <f t="shared" si="10"/>
        <v>60</v>
      </c>
      <c r="I221" s="162">
        <v>0</v>
      </c>
      <c r="L221" s="299" t="s">
        <v>1511</v>
      </c>
    </row>
    <row r="222" spans="1:12" s="75" customFormat="1" outlineLevel="1" x14ac:dyDescent="0.2">
      <c r="A222" s="14"/>
      <c r="B222" s="63"/>
      <c r="C222" s="63" t="s">
        <v>19</v>
      </c>
      <c r="D222" s="67">
        <f>SUBTOTAL(9,D221:D221)</f>
        <v>60</v>
      </c>
      <c r="E222" s="67">
        <f>SUBTOTAL(9,E221:E221)</f>
        <v>0</v>
      </c>
      <c r="F222" s="67">
        <f>SUBTOTAL(9,F221:F221)</f>
        <v>0</v>
      </c>
      <c r="G222" s="67">
        <f>SUBTOTAL(9,G221:G221)</f>
        <v>0</v>
      </c>
      <c r="H222" s="67">
        <f t="shared" si="10"/>
        <v>60</v>
      </c>
      <c r="I222" s="238">
        <f>SUBTOTAL(9,I221:I221)</f>
        <v>0</v>
      </c>
      <c r="J222" s="238">
        <f>SUBTOTAL(9,J220:J221)</f>
        <v>0</v>
      </c>
      <c r="K222" s="238"/>
      <c r="L222" s="13"/>
    </row>
    <row r="223" spans="1:12" ht="25.5" outlineLevel="2" x14ac:dyDescent="0.2">
      <c r="A223" s="7">
        <v>1</v>
      </c>
      <c r="B223" s="61" t="s">
        <v>1266</v>
      </c>
      <c r="C223" s="61" t="s">
        <v>20</v>
      </c>
      <c r="D223" s="64">
        <v>91</v>
      </c>
      <c r="E223" s="64"/>
      <c r="F223" s="64"/>
      <c r="G223" s="64"/>
      <c r="H223" s="64">
        <f t="shared" si="10"/>
        <v>91</v>
      </c>
      <c r="I223" s="162">
        <v>10</v>
      </c>
      <c r="L223" s="299" t="s">
        <v>1512</v>
      </c>
    </row>
    <row r="224" spans="1:12" ht="25.5" outlineLevel="2" x14ac:dyDescent="0.2">
      <c r="A224" s="7">
        <v>1</v>
      </c>
      <c r="B224" s="61" t="s">
        <v>492</v>
      </c>
      <c r="C224" s="61" t="s">
        <v>20</v>
      </c>
      <c r="D224" s="64">
        <v>46</v>
      </c>
      <c r="E224" s="64"/>
      <c r="F224" s="64"/>
      <c r="G224" s="64"/>
      <c r="H224" s="64">
        <f t="shared" si="10"/>
        <v>46</v>
      </c>
      <c r="I224" s="162">
        <v>10</v>
      </c>
      <c r="L224" s="299" t="s">
        <v>1513</v>
      </c>
    </row>
    <row r="225" spans="1:12" s="75" customFormat="1" outlineLevel="1" x14ac:dyDescent="0.2">
      <c r="A225" s="14"/>
      <c r="B225" s="63"/>
      <c r="C225" s="63" t="s">
        <v>113</v>
      </c>
      <c r="D225" s="67">
        <f>SUBTOTAL(9,D223:D224)</f>
        <v>137</v>
      </c>
      <c r="E225" s="67">
        <f>SUBTOTAL(9,E223:E224)</f>
        <v>0</v>
      </c>
      <c r="F225" s="67">
        <f>SUBTOTAL(9,F223:F224)</f>
        <v>0</v>
      </c>
      <c r="G225" s="67">
        <f>SUBTOTAL(9,G223:G224)</f>
        <v>0</v>
      </c>
      <c r="H225" s="67">
        <f t="shared" si="10"/>
        <v>137</v>
      </c>
      <c r="I225" s="238">
        <f>SUBTOTAL(9,I223:I224)</f>
        <v>20</v>
      </c>
      <c r="J225" s="238">
        <f>SUBTOTAL(9,J223:J224)</f>
        <v>0</v>
      </c>
      <c r="K225" s="238"/>
      <c r="L225" s="13"/>
    </row>
    <row r="226" spans="1:12" ht="25.5" outlineLevel="2" x14ac:dyDescent="0.2">
      <c r="A226" s="7">
        <v>2</v>
      </c>
      <c r="B226" s="61" t="s">
        <v>1515</v>
      </c>
      <c r="C226" s="61" t="s">
        <v>771</v>
      </c>
      <c r="D226" s="64">
        <v>20</v>
      </c>
      <c r="E226" s="64"/>
      <c r="F226" s="64"/>
      <c r="G226" s="64"/>
      <c r="H226" s="64">
        <f t="shared" si="10"/>
        <v>20</v>
      </c>
      <c r="I226" s="162">
        <v>0</v>
      </c>
      <c r="L226" s="299" t="s">
        <v>1514</v>
      </c>
    </row>
    <row r="227" spans="1:12" ht="45.75" customHeight="1" outlineLevel="2" x14ac:dyDescent="0.2">
      <c r="A227" s="7">
        <v>2</v>
      </c>
      <c r="B227" s="61" t="s">
        <v>2080</v>
      </c>
      <c r="C227" s="61" t="s">
        <v>771</v>
      </c>
      <c r="D227" s="64">
        <v>66</v>
      </c>
      <c r="E227" s="64"/>
      <c r="F227" s="64"/>
      <c r="G227" s="64"/>
      <c r="H227" s="64">
        <v>66</v>
      </c>
      <c r="I227" s="162">
        <v>0</v>
      </c>
      <c r="L227" s="299" t="s">
        <v>1516</v>
      </c>
    </row>
    <row r="228" spans="1:12" ht="25.5" outlineLevel="2" x14ac:dyDescent="0.2">
      <c r="A228" s="7">
        <v>2</v>
      </c>
      <c r="B228" s="61" t="s">
        <v>1250</v>
      </c>
      <c r="C228" s="61" t="s">
        <v>771</v>
      </c>
      <c r="D228" s="64">
        <v>59</v>
      </c>
      <c r="E228" s="64"/>
      <c r="F228" s="64"/>
      <c r="G228" s="64"/>
      <c r="H228" s="64">
        <f t="shared" si="10"/>
        <v>59</v>
      </c>
      <c r="I228" s="162"/>
      <c r="L228" s="299" t="s">
        <v>1517</v>
      </c>
    </row>
    <row r="229" spans="1:12" ht="51" outlineLevel="2" x14ac:dyDescent="0.2">
      <c r="A229" s="7">
        <v>2</v>
      </c>
      <c r="B229" s="61" t="s">
        <v>976</v>
      </c>
      <c r="C229" s="61" t="s">
        <v>771</v>
      </c>
      <c r="D229" s="64">
        <v>71</v>
      </c>
      <c r="E229" s="64"/>
      <c r="F229" s="64"/>
      <c r="G229" s="64"/>
      <c r="H229" s="64">
        <f t="shared" si="10"/>
        <v>71</v>
      </c>
      <c r="I229" s="162">
        <v>0</v>
      </c>
      <c r="L229" s="299" t="s">
        <v>1518</v>
      </c>
    </row>
    <row r="230" spans="1:12" ht="38.25" outlineLevel="2" x14ac:dyDescent="0.2">
      <c r="A230" s="7">
        <v>2</v>
      </c>
      <c r="B230" s="61" t="s">
        <v>1753</v>
      </c>
      <c r="C230" s="61" t="s">
        <v>771</v>
      </c>
      <c r="D230" s="64">
        <v>94</v>
      </c>
      <c r="E230" s="64"/>
      <c r="F230" s="64"/>
      <c r="G230" s="64"/>
      <c r="H230" s="64">
        <f t="shared" si="10"/>
        <v>94</v>
      </c>
      <c r="I230" s="162">
        <v>0</v>
      </c>
      <c r="L230" s="299" t="s">
        <v>1519</v>
      </c>
    </row>
    <row r="231" spans="1:12" outlineLevel="2" x14ac:dyDescent="0.2">
      <c r="A231" s="7">
        <v>2</v>
      </c>
      <c r="B231" s="61" t="s">
        <v>447</v>
      </c>
      <c r="C231" s="61" t="s">
        <v>771</v>
      </c>
      <c r="D231" s="64">
        <v>110</v>
      </c>
      <c r="E231" s="64"/>
      <c r="F231" s="64"/>
      <c r="G231" s="64"/>
      <c r="H231" s="64">
        <f t="shared" ref="H231:H240" si="11">SUM(D231:G231)</f>
        <v>110</v>
      </c>
      <c r="I231" s="162">
        <v>0</v>
      </c>
      <c r="L231" s="299" t="s">
        <v>1420</v>
      </c>
    </row>
    <row r="232" spans="1:12" outlineLevel="2" x14ac:dyDescent="0.2">
      <c r="A232" s="7">
        <v>2</v>
      </c>
      <c r="B232" s="61" t="s">
        <v>493</v>
      </c>
      <c r="C232" s="61" t="s">
        <v>771</v>
      </c>
      <c r="D232" s="64"/>
      <c r="E232" s="64"/>
      <c r="F232" s="64"/>
      <c r="G232" s="64"/>
      <c r="H232" s="64">
        <f>SUM(D232:G232)</f>
        <v>0</v>
      </c>
      <c r="I232" s="162">
        <v>64</v>
      </c>
      <c r="L232" s="316" t="s">
        <v>1700</v>
      </c>
    </row>
    <row r="233" spans="1:12" ht="38.25" outlineLevel="2" x14ac:dyDescent="0.2">
      <c r="A233" s="7">
        <v>2</v>
      </c>
      <c r="B233" s="469" t="s">
        <v>2577</v>
      </c>
      <c r="C233" s="61" t="s">
        <v>771</v>
      </c>
      <c r="D233" s="65"/>
      <c r="E233" s="65"/>
      <c r="F233" s="64"/>
      <c r="G233" s="64"/>
      <c r="H233" s="64">
        <f t="shared" si="11"/>
        <v>0</v>
      </c>
      <c r="I233" s="162">
        <v>58</v>
      </c>
      <c r="L233" s="316" t="s">
        <v>1701</v>
      </c>
    </row>
    <row r="234" spans="1:12" ht="25.5" outlineLevel="2" x14ac:dyDescent="0.2">
      <c r="A234" s="7">
        <v>2</v>
      </c>
      <c r="B234" s="61" t="s">
        <v>764</v>
      </c>
      <c r="C234" s="61" t="s">
        <v>771</v>
      </c>
      <c r="D234" s="64">
        <v>60</v>
      </c>
      <c r="E234" s="64"/>
      <c r="F234" s="64"/>
      <c r="G234" s="64"/>
      <c r="H234" s="64">
        <f t="shared" si="11"/>
        <v>60</v>
      </c>
      <c r="I234" s="162">
        <v>0</v>
      </c>
      <c r="L234" s="299" t="s">
        <v>1520</v>
      </c>
    </row>
    <row r="235" spans="1:12" s="75" customFormat="1" outlineLevel="1" x14ac:dyDescent="0.2">
      <c r="A235" s="14"/>
      <c r="B235" s="63"/>
      <c r="C235" s="63" t="s">
        <v>114</v>
      </c>
      <c r="D235" s="76">
        <f>SUBTOTAL(9,D226:D234)</f>
        <v>480</v>
      </c>
      <c r="E235" s="76">
        <f>SUBTOTAL(9,E227:E234)</f>
        <v>0</v>
      </c>
      <c r="F235" s="67">
        <f>SUBTOTAL(9,F227:F234)</f>
        <v>0</v>
      </c>
      <c r="G235" s="67">
        <f>SUBTOTAL(9,G227:G234)</f>
        <v>0</v>
      </c>
      <c r="H235" s="67">
        <f t="shared" si="11"/>
        <v>480</v>
      </c>
      <c r="I235" s="238">
        <f>SUBTOTAL(9,I227:I234)</f>
        <v>122</v>
      </c>
      <c r="J235" s="238">
        <f>SUBTOTAL(9,J233:J234)</f>
        <v>0</v>
      </c>
      <c r="K235" s="238"/>
      <c r="L235" s="13"/>
    </row>
    <row r="236" spans="1:12" ht="38.25" outlineLevel="2" x14ac:dyDescent="0.2">
      <c r="A236" s="7">
        <v>13</v>
      </c>
      <c r="B236" s="61" t="s">
        <v>1287</v>
      </c>
      <c r="C236" s="61" t="s">
        <v>115</v>
      </c>
      <c r="D236" s="64">
        <v>51</v>
      </c>
      <c r="E236" s="64"/>
      <c r="F236" s="64"/>
      <c r="G236" s="64"/>
      <c r="H236" s="64">
        <f t="shared" si="11"/>
        <v>51</v>
      </c>
      <c r="I236" s="162"/>
      <c r="L236" s="299" t="s">
        <v>1521</v>
      </c>
    </row>
    <row r="237" spans="1:12" s="75" customFormat="1" outlineLevel="1" x14ac:dyDescent="0.2">
      <c r="A237" s="14"/>
      <c r="B237" s="63"/>
      <c r="C237" s="63" t="s">
        <v>116</v>
      </c>
      <c r="D237" s="67">
        <f>SUBTOTAL(9,D236:D236)</f>
        <v>51</v>
      </c>
      <c r="E237" s="67">
        <f>SUBTOTAL(9,E236:E236)</f>
        <v>0</v>
      </c>
      <c r="F237" s="67">
        <f>SUBTOTAL(9,F236:F236)</f>
        <v>0</v>
      </c>
      <c r="G237" s="67">
        <f>SUBTOTAL(9,G236:G236)</f>
        <v>0</v>
      </c>
      <c r="H237" s="67">
        <f t="shared" si="11"/>
        <v>51</v>
      </c>
      <c r="I237" s="238">
        <f>SUBTOTAL(9,I236:I236)</f>
        <v>0</v>
      </c>
      <c r="J237" s="238">
        <f>SUBTOTAL(9,J235:J236)</f>
        <v>0</v>
      </c>
      <c r="K237" s="238"/>
      <c r="L237" s="13"/>
    </row>
    <row r="238" spans="1:12" ht="63.75" outlineLevel="2" x14ac:dyDescent="0.2">
      <c r="A238" s="7">
        <v>6</v>
      </c>
      <c r="B238" s="469" t="s">
        <v>2592</v>
      </c>
      <c r="C238" s="61" t="s">
        <v>127</v>
      </c>
      <c r="D238" s="64"/>
      <c r="E238" s="64"/>
      <c r="F238" s="64"/>
      <c r="G238" s="64"/>
      <c r="H238" s="64">
        <f>SUM(D238:G238)</f>
        <v>0</v>
      </c>
      <c r="I238" s="111"/>
      <c r="K238" s="162">
        <v>99</v>
      </c>
      <c r="L238" s="316">
        <v>100947</v>
      </c>
    </row>
    <row r="239" spans="1:12" outlineLevel="2" x14ac:dyDescent="0.2">
      <c r="A239" s="7">
        <v>6</v>
      </c>
      <c r="B239" s="61" t="s">
        <v>370</v>
      </c>
      <c r="C239" s="61" t="s">
        <v>127</v>
      </c>
      <c r="D239" s="64"/>
      <c r="E239" s="64"/>
      <c r="F239" s="64"/>
      <c r="G239" s="64"/>
      <c r="H239" s="64">
        <f>SUM(D239:G239)</f>
        <v>0</v>
      </c>
      <c r="I239" s="162"/>
      <c r="K239" s="260">
        <v>20</v>
      </c>
      <c r="L239" s="316">
        <v>100932</v>
      </c>
    </row>
    <row r="240" spans="1:12" outlineLevel="2" x14ac:dyDescent="0.2">
      <c r="A240" s="7">
        <v>6</v>
      </c>
      <c r="B240" s="61" t="s">
        <v>371</v>
      </c>
      <c r="C240" s="61" t="s">
        <v>127</v>
      </c>
      <c r="D240" s="64"/>
      <c r="E240" s="64"/>
      <c r="F240" s="64"/>
      <c r="G240" s="64"/>
      <c r="H240" s="64">
        <f t="shared" si="11"/>
        <v>0</v>
      </c>
      <c r="I240" s="261"/>
      <c r="K240" s="162">
        <v>128</v>
      </c>
      <c r="L240" s="316">
        <v>100891</v>
      </c>
    </row>
    <row r="241" spans="1:12" ht="25.5" outlineLevel="2" x14ac:dyDescent="0.2">
      <c r="A241" s="7">
        <v>6</v>
      </c>
      <c r="B241" s="61" t="s">
        <v>1267</v>
      </c>
      <c r="C241" s="61" t="s">
        <v>127</v>
      </c>
      <c r="D241" s="64"/>
      <c r="E241" s="64"/>
      <c r="F241" s="64"/>
      <c r="G241" s="64"/>
      <c r="H241" s="64"/>
      <c r="I241" s="111"/>
      <c r="K241" s="162">
        <v>20</v>
      </c>
      <c r="L241" s="316">
        <v>101104</v>
      </c>
    </row>
    <row r="242" spans="1:12" ht="38.25" outlineLevel="2" x14ac:dyDescent="0.2">
      <c r="A242" s="7">
        <v>6</v>
      </c>
      <c r="B242" s="61" t="s">
        <v>1763</v>
      </c>
      <c r="C242" s="61" t="s">
        <v>127</v>
      </c>
      <c r="D242" s="64">
        <v>104</v>
      </c>
      <c r="E242" s="64"/>
      <c r="F242" s="64"/>
      <c r="G242" s="64"/>
      <c r="H242" s="64">
        <f>SUM(D242:G242)</f>
        <v>104</v>
      </c>
      <c r="I242" s="162">
        <v>0</v>
      </c>
      <c r="L242" s="314" t="s">
        <v>1549</v>
      </c>
    </row>
    <row r="243" spans="1:12" ht="38.25" outlineLevel="2" x14ac:dyDescent="0.2">
      <c r="A243" s="7">
        <v>6</v>
      </c>
      <c r="B243" s="469" t="s">
        <v>4002</v>
      </c>
      <c r="C243" s="61" t="s">
        <v>127</v>
      </c>
      <c r="D243" s="64"/>
      <c r="E243" s="64"/>
      <c r="F243" s="64"/>
      <c r="G243" s="64"/>
      <c r="H243" s="64">
        <f t="shared" ref="H243" si="12">SUM(D243:G243)</f>
        <v>0</v>
      </c>
      <c r="I243" s="162">
        <v>101</v>
      </c>
      <c r="J243" s="260">
        <v>1</v>
      </c>
      <c r="L243" s="482" t="s">
        <v>4003</v>
      </c>
    </row>
    <row r="244" spans="1:12" s="266" customFormat="1" ht="54" customHeight="1" outlineLevel="2" x14ac:dyDescent="0.2">
      <c r="A244" s="196">
        <v>6</v>
      </c>
      <c r="B244" s="473" t="s">
        <v>3998</v>
      </c>
      <c r="C244" s="154" t="s">
        <v>228</v>
      </c>
      <c r="D244" s="263">
        <v>110</v>
      </c>
      <c r="E244" s="263"/>
      <c r="F244" s="263"/>
      <c r="G244" s="263"/>
      <c r="H244" s="263">
        <f>SUM(D244:G244)</f>
        <v>110</v>
      </c>
      <c r="I244" s="262"/>
      <c r="J244" s="267"/>
      <c r="K244" s="267"/>
      <c r="L244" s="317">
        <v>100231</v>
      </c>
    </row>
    <row r="245" spans="1:12" outlineLevel="2" x14ac:dyDescent="0.2">
      <c r="A245" s="7"/>
      <c r="B245" s="61" t="s">
        <v>1812</v>
      </c>
      <c r="C245" s="61" t="s">
        <v>127</v>
      </c>
      <c r="D245" s="64"/>
      <c r="E245" s="64"/>
      <c r="F245" s="64"/>
      <c r="G245" s="64"/>
      <c r="H245" s="64"/>
      <c r="I245" s="162"/>
      <c r="K245" s="260">
        <v>80</v>
      </c>
      <c r="L245" s="299">
        <v>101353</v>
      </c>
    </row>
    <row r="246" spans="1:12" outlineLevel="2" x14ac:dyDescent="0.2">
      <c r="A246" s="7">
        <v>6</v>
      </c>
      <c r="B246" s="61" t="s">
        <v>391</v>
      </c>
      <c r="C246" s="61" t="s">
        <v>127</v>
      </c>
      <c r="D246" s="64"/>
      <c r="E246" s="64"/>
      <c r="F246" s="64">
        <v>18</v>
      </c>
      <c r="G246" s="64"/>
      <c r="H246" s="64">
        <f>SUM(D246:G246)</f>
        <v>18</v>
      </c>
      <c r="I246" s="162">
        <v>24</v>
      </c>
      <c r="L246" s="299" t="s">
        <v>1526</v>
      </c>
    </row>
    <row r="247" spans="1:12" ht="25.5" outlineLevel="2" x14ac:dyDescent="0.2">
      <c r="A247" s="7">
        <v>6</v>
      </c>
      <c r="B247" s="61" t="s">
        <v>875</v>
      </c>
      <c r="C247" s="61" t="s">
        <v>127</v>
      </c>
      <c r="D247" s="64">
        <v>128</v>
      </c>
      <c r="E247" s="64"/>
      <c r="F247" s="64"/>
      <c r="G247" s="64"/>
      <c r="H247" s="64">
        <f>SUM(D247:G247)</f>
        <v>128</v>
      </c>
      <c r="I247" s="162">
        <v>0</v>
      </c>
      <c r="L247" s="299" t="s">
        <v>1528</v>
      </c>
    </row>
    <row r="248" spans="1:12" outlineLevel="2" x14ac:dyDescent="0.2">
      <c r="A248" s="7"/>
      <c r="B248" s="61" t="s">
        <v>1254</v>
      </c>
      <c r="C248" s="61" t="s">
        <v>127</v>
      </c>
      <c r="D248" s="64"/>
      <c r="E248" s="64"/>
      <c r="F248" s="64"/>
      <c r="G248" s="64"/>
      <c r="H248" s="64"/>
      <c r="K248" s="162">
        <v>144</v>
      </c>
      <c r="L248" s="316">
        <v>101270</v>
      </c>
    </row>
    <row r="249" spans="1:12" outlineLevel="2" x14ac:dyDescent="0.2">
      <c r="A249" s="7"/>
      <c r="B249" s="469" t="s">
        <v>2517</v>
      </c>
      <c r="C249" s="61" t="s">
        <v>127</v>
      </c>
      <c r="D249" s="472">
        <v>78</v>
      </c>
      <c r="E249" s="64"/>
      <c r="F249" s="64"/>
      <c r="G249" s="64"/>
      <c r="H249" s="64"/>
      <c r="I249" s="111"/>
      <c r="K249" s="162">
        <v>37</v>
      </c>
      <c r="L249" s="314" t="s">
        <v>1702</v>
      </c>
    </row>
    <row r="250" spans="1:12" ht="25.5" outlineLevel="2" x14ac:dyDescent="0.2">
      <c r="A250" s="7">
        <v>6</v>
      </c>
      <c r="B250" s="61" t="s">
        <v>1295</v>
      </c>
      <c r="C250" s="61" t="s">
        <v>127</v>
      </c>
      <c r="D250" s="64">
        <v>85</v>
      </c>
      <c r="E250" s="64"/>
      <c r="F250" s="64"/>
      <c r="G250" s="64"/>
      <c r="H250" s="64">
        <f>SUM(D250:G250)</f>
        <v>85</v>
      </c>
      <c r="I250" s="162"/>
      <c r="L250" s="299" t="s">
        <v>1529</v>
      </c>
    </row>
    <row r="251" spans="1:12" ht="25.5" outlineLevel="2" x14ac:dyDescent="0.2">
      <c r="A251" s="7">
        <v>6</v>
      </c>
      <c r="B251" s="61" t="s">
        <v>2041</v>
      </c>
      <c r="C251" s="61" t="s">
        <v>127</v>
      </c>
      <c r="D251" s="64">
        <v>110</v>
      </c>
      <c r="E251" s="64"/>
      <c r="F251" s="64"/>
      <c r="G251" s="64"/>
      <c r="H251" s="64">
        <f>SUM(D251:G251)</f>
        <v>110</v>
      </c>
      <c r="K251" s="162">
        <v>26</v>
      </c>
      <c r="L251" s="299" t="s">
        <v>1531</v>
      </c>
    </row>
    <row r="252" spans="1:12" s="266" customFormat="1" outlineLevel="2" x14ac:dyDescent="0.2">
      <c r="A252" s="196"/>
      <c r="B252" s="154" t="s">
        <v>1778</v>
      </c>
      <c r="C252" s="154" t="s">
        <v>127</v>
      </c>
      <c r="D252" s="263"/>
      <c r="E252" s="263"/>
      <c r="F252" s="263"/>
      <c r="G252" s="263"/>
      <c r="H252" s="263"/>
      <c r="I252" s="262">
        <v>32</v>
      </c>
      <c r="J252" s="271"/>
      <c r="K252" s="271"/>
      <c r="L252" s="317">
        <v>101321</v>
      </c>
    </row>
    <row r="253" spans="1:12" s="266" customFormat="1" ht="25.5" outlineLevel="2" x14ac:dyDescent="0.2">
      <c r="A253" s="196"/>
      <c r="B253" s="473" t="s">
        <v>2567</v>
      </c>
      <c r="C253" s="154" t="s">
        <v>127</v>
      </c>
      <c r="D253" s="263"/>
      <c r="E253" s="263"/>
      <c r="F253" s="263"/>
      <c r="G253" s="263"/>
      <c r="H253" s="263"/>
      <c r="J253" s="271"/>
      <c r="K253" s="262">
        <v>102</v>
      </c>
      <c r="L253" s="515">
        <v>101356</v>
      </c>
    </row>
    <row r="254" spans="1:12" s="266" customFormat="1" ht="38.25" outlineLevel="2" x14ac:dyDescent="0.2">
      <c r="A254" s="196">
        <v>6</v>
      </c>
      <c r="B254" s="154" t="s">
        <v>1847</v>
      </c>
      <c r="C254" s="154" t="s">
        <v>127</v>
      </c>
      <c r="D254" s="263">
        <v>154</v>
      </c>
      <c r="E254" s="263"/>
      <c r="F254" s="263"/>
      <c r="G254" s="263"/>
      <c r="H254" s="263">
        <f>SUM(D254:G254)</f>
        <v>154</v>
      </c>
      <c r="I254" s="262">
        <v>0</v>
      </c>
      <c r="J254" s="264"/>
      <c r="K254" s="264"/>
      <c r="L254" s="317">
        <v>100218</v>
      </c>
    </row>
    <row r="255" spans="1:12" ht="51" outlineLevel="2" x14ac:dyDescent="0.2">
      <c r="A255" s="7">
        <v>6</v>
      </c>
      <c r="B255" s="469" t="s">
        <v>2596</v>
      </c>
      <c r="C255" s="61" t="s">
        <v>127</v>
      </c>
      <c r="D255" s="64">
        <v>172</v>
      </c>
      <c r="E255" s="64"/>
      <c r="F255" s="64"/>
      <c r="G255" s="64"/>
      <c r="H255" s="64">
        <f>SUM(D255:G255)</f>
        <v>172</v>
      </c>
      <c r="I255" s="162">
        <v>16</v>
      </c>
      <c r="L255" s="299" t="s">
        <v>1532</v>
      </c>
    </row>
    <row r="256" spans="1:12" outlineLevel="2" x14ac:dyDescent="0.2">
      <c r="A256" s="7"/>
      <c r="B256" s="61" t="s">
        <v>760</v>
      </c>
      <c r="C256" s="61" t="s">
        <v>127</v>
      </c>
      <c r="D256" s="64">
        <v>126</v>
      </c>
      <c r="E256" s="64"/>
      <c r="F256" s="64"/>
      <c r="G256" s="64"/>
      <c r="H256" s="64">
        <f>SUM(D256:G256)</f>
        <v>126</v>
      </c>
      <c r="I256" s="162">
        <v>0</v>
      </c>
      <c r="L256" s="299" t="s">
        <v>1536</v>
      </c>
    </row>
    <row r="257" spans="1:12" ht="38.25" outlineLevel="2" x14ac:dyDescent="0.2">
      <c r="A257" s="7">
        <v>6</v>
      </c>
      <c r="B257" s="61" t="s">
        <v>1769</v>
      </c>
      <c r="C257" s="61" t="s">
        <v>127</v>
      </c>
      <c r="D257" s="64">
        <v>98</v>
      </c>
      <c r="E257" s="64"/>
      <c r="F257" s="64"/>
      <c r="G257" s="64"/>
      <c r="H257" s="64">
        <f>SUM(D257:G257)</f>
        <v>98</v>
      </c>
      <c r="I257" s="162">
        <v>0</v>
      </c>
      <c r="L257" s="314" t="s">
        <v>1558</v>
      </c>
    </row>
    <row r="258" spans="1:12" ht="25.5" outlineLevel="2" x14ac:dyDescent="0.2">
      <c r="A258" s="7">
        <v>6</v>
      </c>
      <c r="B258" s="61" t="s">
        <v>761</v>
      </c>
      <c r="C258" s="61" t="s">
        <v>127</v>
      </c>
      <c r="D258" s="64">
        <v>47</v>
      </c>
      <c r="E258" s="64"/>
      <c r="F258" s="64"/>
      <c r="G258" s="64"/>
      <c r="H258" s="64">
        <f t="shared" ref="H258:H265" si="13">SUM(D258:G258)</f>
        <v>47</v>
      </c>
      <c r="I258" s="162">
        <v>0</v>
      </c>
      <c r="L258" s="299" t="s">
        <v>1537</v>
      </c>
    </row>
    <row r="259" spans="1:12" ht="25.5" outlineLevel="2" x14ac:dyDescent="0.2">
      <c r="A259" s="7">
        <v>6</v>
      </c>
      <c r="B259" s="61" t="s">
        <v>888</v>
      </c>
      <c r="C259" s="61" t="s">
        <v>127</v>
      </c>
      <c r="D259" s="64">
        <v>122</v>
      </c>
      <c r="E259" s="64"/>
      <c r="F259" s="64"/>
      <c r="G259" s="64"/>
      <c r="H259" s="64">
        <f t="shared" si="13"/>
        <v>122</v>
      </c>
      <c r="I259" s="162">
        <v>0</v>
      </c>
      <c r="L259" s="299" t="s">
        <v>1538</v>
      </c>
    </row>
    <row r="260" spans="1:12" ht="38.25" outlineLevel="2" x14ac:dyDescent="0.2">
      <c r="A260" s="7">
        <v>6</v>
      </c>
      <c r="B260" s="469" t="s">
        <v>3886</v>
      </c>
      <c r="C260" s="61" t="s">
        <v>127</v>
      </c>
      <c r="D260" s="64">
        <v>62</v>
      </c>
      <c r="E260" s="64"/>
      <c r="F260" s="64"/>
      <c r="G260" s="64"/>
      <c r="H260" s="64">
        <f t="shared" si="13"/>
        <v>62</v>
      </c>
      <c r="I260" s="162">
        <v>0</v>
      </c>
      <c r="L260" s="299" t="s">
        <v>1539</v>
      </c>
    </row>
    <row r="261" spans="1:12" ht="25.5" outlineLevel="2" x14ac:dyDescent="0.2">
      <c r="A261" s="7"/>
      <c r="B261" s="61" t="s">
        <v>1758</v>
      </c>
      <c r="C261" s="61" t="s">
        <v>127</v>
      </c>
      <c r="D261" s="64">
        <v>120</v>
      </c>
      <c r="E261" s="64"/>
      <c r="F261" s="64"/>
      <c r="G261" s="64"/>
      <c r="H261" s="64">
        <f>SUM(D261:G261)</f>
        <v>120</v>
      </c>
      <c r="I261" s="162">
        <v>0</v>
      </c>
      <c r="L261" s="299" t="s">
        <v>1530</v>
      </c>
    </row>
    <row r="262" spans="1:12" ht="51" outlineLevel="2" x14ac:dyDescent="0.2">
      <c r="A262" s="7" t="s">
        <v>905</v>
      </c>
      <c r="B262" s="61" t="s">
        <v>1934</v>
      </c>
      <c r="C262" s="61" t="s">
        <v>127</v>
      </c>
      <c r="D262" s="64">
        <v>92</v>
      </c>
      <c r="E262" s="64"/>
      <c r="F262" s="64"/>
      <c r="G262" s="64"/>
      <c r="H262" s="64"/>
      <c r="I262" s="162"/>
      <c r="L262" s="299" t="s">
        <v>1523</v>
      </c>
    </row>
    <row r="263" spans="1:12" s="266" customFormat="1" ht="25.5" outlineLevel="2" x14ac:dyDescent="0.2">
      <c r="A263" s="196">
        <v>6</v>
      </c>
      <c r="B263" s="154" t="s">
        <v>1729</v>
      </c>
      <c r="C263" s="154" t="s">
        <v>127</v>
      </c>
      <c r="D263" s="263">
        <v>35</v>
      </c>
      <c r="E263" s="263"/>
      <c r="F263" s="263"/>
      <c r="G263" s="263"/>
      <c r="H263" s="263">
        <f>SUM(D263:G263)</f>
        <v>35</v>
      </c>
      <c r="I263" s="262">
        <v>15</v>
      </c>
      <c r="J263" s="264"/>
      <c r="K263" s="264"/>
      <c r="L263" s="319" t="s">
        <v>1730</v>
      </c>
    </row>
    <row r="264" spans="1:12" ht="38.25" outlineLevel="2" x14ac:dyDescent="0.2">
      <c r="A264" s="7">
        <v>6</v>
      </c>
      <c r="B264" s="61" t="s">
        <v>1930</v>
      </c>
      <c r="C264" s="61" t="s">
        <v>127</v>
      </c>
      <c r="D264" s="64">
        <v>178</v>
      </c>
      <c r="E264" s="64"/>
      <c r="F264" s="64"/>
      <c r="G264" s="64"/>
      <c r="H264" s="64">
        <f>SUM(D264:G264)</f>
        <v>178</v>
      </c>
      <c r="I264" s="162"/>
      <c r="L264" s="314" t="s">
        <v>1544</v>
      </c>
    </row>
    <row r="265" spans="1:12" outlineLevel="2" x14ac:dyDescent="0.2">
      <c r="A265" s="7">
        <v>6</v>
      </c>
      <c r="B265" s="61" t="s">
        <v>762</v>
      </c>
      <c r="C265" s="61" t="s">
        <v>127</v>
      </c>
      <c r="D265" s="64"/>
      <c r="E265" s="64"/>
      <c r="F265" s="64">
        <v>24</v>
      </c>
      <c r="G265" s="64"/>
      <c r="H265" s="64">
        <f t="shared" si="13"/>
        <v>24</v>
      </c>
      <c r="I265" s="162">
        <v>30</v>
      </c>
      <c r="J265" s="260">
        <v>8</v>
      </c>
      <c r="L265" s="314" t="s">
        <v>1703</v>
      </c>
    </row>
    <row r="266" spans="1:12" ht="76.5" outlineLevel="2" x14ac:dyDescent="0.2">
      <c r="A266" s="7">
        <v>6</v>
      </c>
      <c r="B266" s="469" t="s">
        <v>3999</v>
      </c>
      <c r="C266" s="61" t="s">
        <v>127</v>
      </c>
      <c r="D266" s="64">
        <v>145</v>
      </c>
      <c r="E266" s="64"/>
      <c r="F266" s="64"/>
      <c r="G266" s="64"/>
      <c r="H266" s="64">
        <f>SUM(D266:G266)</f>
        <v>145</v>
      </c>
      <c r="I266" s="162"/>
      <c r="L266" s="299" t="s">
        <v>1535</v>
      </c>
    </row>
    <row r="267" spans="1:12" s="266" customFormat="1" outlineLevel="2" x14ac:dyDescent="0.2">
      <c r="A267" s="196"/>
      <c r="B267" s="154" t="s">
        <v>1205</v>
      </c>
      <c r="C267" s="154" t="s">
        <v>127</v>
      </c>
      <c r="D267" s="263"/>
      <c r="E267" s="263"/>
      <c r="F267" s="263"/>
      <c r="G267" s="263"/>
      <c r="H267" s="263"/>
      <c r="J267" s="264"/>
      <c r="K267" s="262">
        <v>80</v>
      </c>
      <c r="L267" s="317">
        <v>101229</v>
      </c>
    </row>
    <row r="268" spans="1:12" s="183" customFormat="1" outlineLevel="2" x14ac:dyDescent="0.2">
      <c r="A268" s="196">
        <v>6</v>
      </c>
      <c r="B268" s="154" t="s">
        <v>79</v>
      </c>
      <c r="C268" s="154" t="s">
        <v>127</v>
      </c>
      <c r="D268" s="263">
        <v>118</v>
      </c>
      <c r="E268" s="263"/>
      <c r="F268" s="263"/>
      <c r="G268" s="263"/>
      <c r="H268" s="263">
        <f t="shared" ref="H268:H289" si="14">SUM(D268:G268)</f>
        <v>118</v>
      </c>
      <c r="I268" s="262">
        <v>50</v>
      </c>
      <c r="J268" s="267">
        <v>24</v>
      </c>
      <c r="K268" s="267"/>
      <c r="L268" s="319" t="s">
        <v>1727</v>
      </c>
    </row>
    <row r="269" spans="1:12" s="266" customFormat="1" ht="36.75" customHeight="1" outlineLevel="2" x14ac:dyDescent="0.2">
      <c r="A269" s="196">
        <v>6</v>
      </c>
      <c r="B269" s="473" t="s">
        <v>3958</v>
      </c>
      <c r="C269" s="154" t="s">
        <v>127</v>
      </c>
      <c r="D269" s="263">
        <v>113</v>
      </c>
      <c r="E269" s="263"/>
      <c r="F269" s="263"/>
      <c r="G269" s="263"/>
      <c r="H269" s="263">
        <v>113</v>
      </c>
      <c r="I269" s="262">
        <v>31</v>
      </c>
      <c r="J269" s="264"/>
      <c r="K269" s="264"/>
      <c r="L269" s="319">
        <v>100248</v>
      </c>
    </row>
    <row r="270" spans="1:12" ht="25.5" outlineLevel="2" x14ac:dyDescent="0.2">
      <c r="A270" s="7">
        <v>6</v>
      </c>
      <c r="B270" s="61" t="s">
        <v>1768</v>
      </c>
      <c r="C270" s="61" t="s">
        <v>127</v>
      </c>
      <c r="D270" s="64">
        <v>88</v>
      </c>
      <c r="E270" s="64"/>
      <c r="F270" s="64"/>
      <c r="G270" s="64"/>
      <c r="H270" s="64">
        <f t="shared" si="14"/>
        <v>88</v>
      </c>
      <c r="I270" s="162"/>
      <c r="L270" s="314" t="s">
        <v>1543</v>
      </c>
    </row>
    <row r="271" spans="1:12" ht="38.25" outlineLevel="2" x14ac:dyDescent="0.2">
      <c r="A271" s="7">
        <v>6</v>
      </c>
      <c r="B271" s="61" t="s">
        <v>1357</v>
      </c>
      <c r="C271" s="61" t="s">
        <v>127</v>
      </c>
      <c r="D271" s="65"/>
      <c r="E271" s="64"/>
      <c r="F271" s="64"/>
      <c r="G271" s="64"/>
      <c r="H271" s="64">
        <f t="shared" si="14"/>
        <v>0</v>
      </c>
      <c r="K271" s="162">
        <v>64</v>
      </c>
      <c r="L271" s="299">
        <v>100922</v>
      </c>
    </row>
    <row r="272" spans="1:12" outlineLevel="2" x14ac:dyDescent="0.2">
      <c r="A272" s="7">
        <v>6</v>
      </c>
      <c r="B272" s="61" t="s">
        <v>2040</v>
      </c>
      <c r="C272" s="61" t="s">
        <v>127</v>
      </c>
      <c r="D272" s="64"/>
      <c r="E272" s="64"/>
      <c r="F272" s="64"/>
      <c r="G272" s="64"/>
      <c r="H272" s="64">
        <f t="shared" si="14"/>
        <v>0</v>
      </c>
      <c r="I272" s="162"/>
      <c r="K272" s="260">
        <v>72</v>
      </c>
      <c r="L272" s="299">
        <v>100240</v>
      </c>
    </row>
    <row r="273" spans="1:12" ht="51" outlineLevel="2" x14ac:dyDescent="0.2">
      <c r="A273" s="7"/>
      <c r="B273" s="469" t="s">
        <v>3818</v>
      </c>
      <c r="C273" s="61" t="s">
        <v>127</v>
      </c>
      <c r="D273" s="64">
        <v>110</v>
      </c>
      <c r="E273" s="64"/>
      <c r="F273" s="64"/>
      <c r="G273" s="64"/>
      <c r="H273" s="64">
        <f t="shared" si="14"/>
        <v>110</v>
      </c>
      <c r="I273" s="162">
        <v>0</v>
      </c>
      <c r="L273" s="314" t="s">
        <v>1545</v>
      </c>
    </row>
    <row r="274" spans="1:12" ht="51" outlineLevel="2" x14ac:dyDescent="0.2">
      <c r="A274" s="7">
        <v>6</v>
      </c>
      <c r="B274" s="61" t="s">
        <v>1236</v>
      </c>
      <c r="C274" s="61" t="s">
        <v>127</v>
      </c>
      <c r="D274" s="64">
        <v>186</v>
      </c>
      <c r="E274" s="64"/>
      <c r="F274" s="64"/>
      <c r="G274" s="64"/>
      <c r="H274" s="64">
        <f t="shared" si="14"/>
        <v>186</v>
      </c>
      <c r="I274" s="162"/>
      <c r="L274" s="314" t="s">
        <v>1546</v>
      </c>
    </row>
    <row r="275" spans="1:12" s="266" customFormat="1" ht="38.25" outlineLevel="2" x14ac:dyDescent="0.2">
      <c r="A275" s="196">
        <v>6</v>
      </c>
      <c r="B275" s="154" t="s">
        <v>1766</v>
      </c>
      <c r="C275" s="154" t="s">
        <v>127</v>
      </c>
      <c r="D275" s="263">
        <v>252</v>
      </c>
      <c r="E275" s="263"/>
      <c r="F275" s="263"/>
      <c r="G275" s="263"/>
      <c r="H275" s="263">
        <f>SUM(D275:G275)</f>
        <v>252</v>
      </c>
      <c r="I275" s="262">
        <v>0</v>
      </c>
      <c r="J275" s="264"/>
      <c r="K275" s="264"/>
      <c r="L275" s="319" t="s">
        <v>1728</v>
      </c>
    </row>
    <row r="276" spans="1:12" ht="25.5" outlineLevel="2" x14ac:dyDescent="0.2">
      <c r="A276" s="7"/>
      <c r="B276" s="469" t="s">
        <v>3991</v>
      </c>
      <c r="C276" s="61" t="s">
        <v>127</v>
      </c>
      <c r="D276" s="64">
        <v>118</v>
      </c>
      <c r="E276" s="64">
        <v>2</v>
      </c>
      <c r="F276" s="64"/>
      <c r="G276" s="64"/>
      <c r="H276" s="64"/>
      <c r="I276" s="162">
        <v>2</v>
      </c>
      <c r="J276" s="329">
        <v>2</v>
      </c>
      <c r="K276" s="329"/>
      <c r="L276" s="299" t="s">
        <v>1524</v>
      </c>
    </row>
    <row r="277" spans="1:12" ht="25.5" outlineLevel="2" x14ac:dyDescent="0.2">
      <c r="A277" s="7">
        <v>6</v>
      </c>
      <c r="B277" s="61" t="s">
        <v>876</v>
      </c>
      <c r="C277" s="61" t="s">
        <v>127</v>
      </c>
      <c r="D277" s="64">
        <v>100</v>
      </c>
      <c r="E277" s="64"/>
      <c r="F277" s="64"/>
      <c r="G277" s="64"/>
      <c r="H277" s="64">
        <f t="shared" si="14"/>
        <v>100</v>
      </c>
      <c r="I277" s="162">
        <v>0</v>
      </c>
      <c r="L277" s="314" t="s">
        <v>1547</v>
      </c>
    </row>
    <row r="278" spans="1:12" outlineLevel="2" x14ac:dyDescent="0.2">
      <c r="A278" s="13">
        <v>6</v>
      </c>
      <c r="B278" s="74" t="s">
        <v>58</v>
      </c>
      <c r="C278" s="74" t="s">
        <v>127</v>
      </c>
      <c r="D278" s="107"/>
      <c r="E278" s="107"/>
      <c r="F278" s="107"/>
      <c r="G278" s="107"/>
      <c r="H278" s="107">
        <f t="shared" si="14"/>
        <v>0</v>
      </c>
      <c r="K278" s="242">
        <v>57</v>
      </c>
      <c r="L278" s="315">
        <v>100242</v>
      </c>
    </row>
    <row r="279" spans="1:12" ht="25.5" outlineLevel="2" x14ac:dyDescent="0.2">
      <c r="A279" s="7">
        <v>6</v>
      </c>
      <c r="B279" s="469" t="s">
        <v>4004</v>
      </c>
      <c r="C279" s="61" t="s">
        <v>127</v>
      </c>
      <c r="D279" s="64">
        <v>167</v>
      </c>
      <c r="E279" s="64"/>
      <c r="F279" s="64"/>
      <c r="G279" s="64"/>
      <c r="H279" s="64">
        <f>SUM(D279:G279)</f>
        <v>167</v>
      </c>
      <c r="I279" s="162">
        <v>101</v>
      </c>
      <c r="J279" s="260">
        <v>1</v>
      </c>
      <c r="L279" s="299" t="s">
        <v>1540</v>
      </c>
    </row>
    <row r="280" spans="1:12" ht="25.5" outlineLevel="2" x14ac:dyDescent="0.2">
      <c r="A280" s="7">
        <v>6</v>
      </c>
      <c r="B280" s="61" t="s">
        <v>375</v>
      </c>
      <c r="C280" s="61" t="s">
        <v>127</v>
      </c>
      <c r="D280" s="64">
        <v>128</v>
      </c>
      <c r="E280" s="64"/>
      <c r="F280" s="64"/>
      <c r="G280" s="64"/>
      <c r="H280" s="64">
        <f t="shared" si="14"/>
        <v>128</v>
      </c>
      <c r="I280" s="162"/>
      <c r="L280" s="314" t="s">
        <v>1550</v>
      </c>
    </row>
    <row r="281" spans="1:12" ht="25.5" outlineLevel="2" x14ac:dyDescent="0.2">
      <c r="A281" s="7">
        <v>6</v>
      </c>
      <c r="B281" s="61" t="s">
        <v>1846</v>
      </c>
      <c r="C281" s="61" t="s">
        <v>127</v>
      </c>
      <c r="D281" s="64">
        <v>122</v>
      </c>
      <c r="E281" s="64"/>
      <c r="F281" s="64"/>
      <c r="G281" s="64"/>
      <c r="H281" s="64">
        <f>SUM(D281:G281)</f>
        <v>122</v>
      </c>
      <c r="I281" s="162">
        <v>0</v>
      </c>
      <c r="L281" s="299" t="s">
        <v>1525</v>
      </c>
    </row>
    <row r="282" spans="1:12" s="428" customFormat="1" ht="51" outlineLevel="2" x14ac:dyDescent="0.2">
      <c r="A282" s="7">
        <v>6</v>
      </c>
      <c r="B282" s="61" t="s">
        <v>2051</v>
      </c>
      <c r="C282" s="61" t="s">
        <v>127</v>
      </c>
      <c r="D282" s="64">
        <v>120</v>
      </c>
      <c r="E282" s="64"/>
      <c r="F282" s="64"/>
      <c r="G282" s="64"/>
      <c r="H282" s="64">
        <f>SUM(D282:G282)</f>
        <v>120</v>
      </c>
      <c r="I282" s="162">
        <v>0</v>
      </c>
      <c r="J282" s="426"/>
      <c r="K282" s="426"/>
      <c r="L282" s="427" t="s">
        <v>2050</v>
      </c>
    </row>
    <row r="283" spans="1:12" ht="38.25" outlineLevel="2" x14ac:dyDescent="0.2">
      <c r="A283" s="7">
        <v>6</v>
      </c>
      <c r="B283" s="61" t="s">
        <v>1286</v>
      </c>
      <c r="C283" s="61" t="s">
        <v>127</v>
      </c>
      <c r="D283" s="64">
        <v>100</v>
      </c>
      <c r="E283" s="64"/>
      <c r="F283" s="64"/>
      <c r="G283" s="64"/>
      <c r="H283" s="64">
        <f t="shared" si="14"/>
        <v>100</v>
      </c>
      <c r="I283" s="162">
        <v>0</v>
      </c>
      <c r="L283" s="314" t="s">
        <v>1551</v>
      </c>
    </row>
    <row r="284" spans="1:12" ht="38.25" outlineLevel="2" x14ac:dyDescent="0.2">
      <c r="A284" s="7">
        <v>6</v>
      </c>
      <c r="B284" s="61" t="s">
        <v>1288</v>
      </c>
      <c r="C284" s="61" t="s">
        <v>127</v>
      </c>
      <c r="D284" s="64">
        <v>95</v>
      </c>
      <c r="E284" s="64"/>
      <c r="F284" s="64"/>
      <c r="G284" s="64"/>
      <c r="H284" s="64">
        <f t="shared" si="14"/>
        <v>95</v>
      </c>
      <c r="I284" s="162"/>
      <c r="L284" s="314" t="s">
        <v>1552</v>
      </c>
    </row>
    <row r="285" spans="1:12" ht="25.5" outlineLevel="2" x14ac:dyDescent="0.2">
      <c r="A285" s="7">
        <v>6</v>
      </c>
      <c r="B285" s="61" t="s">
        <v>1738</v>
      </c>
      <c r="C285" s="61" t="s">
        <v>127</v>
      </c>
      <c r="D285" s="64">
        <v>95</v>
      </c>
      <c r="E285" s="64"/>
      <c r="F285" s="64"/>
      <c r="G285" s="64"/>
      <c r="H285" s="64">
        <f>SUM(D285:G285)</f>
        <v>95</v>
      </c>
      <c r="I285" s="162">
        <v>0</v>
      </c>
      <c r="L285" s="299" t="s">
        <v>1541</v>
      </c>
    </row>
    <row r="286" spans="1:12" ht="25.5" outlineLevel="2" x14ac:dyDescent="0.2">
      <c r="A286" s="7">
        <v>6</v>
      </c>
      <c r="B286" s="61" t="s">
        <v>1284</v>
      </c>
      <c r="C286" s="61" t="s">
        <v>127</v>
      </c>
      <c r="D286" s="64">
        <v>110</v>
      </c>
      <c r="E286" s="64"/>
      <c r="F286" s="64"/>
      <c r="G286" s="64"/>
      <c r="H286" s="64">
        <f>SUM(D286:G286)</f>
        <v>110</v>
      </c>
      <c r="I286" s="162">
        <v>0</v>
      </c>
      <c r="L286" s="314" t="s">
        <v>1548</v>
      </c>
    </row>
    <row r="287" spans="1:12" ht="25.5" outlineLevel="2" x14ac:dyDescent="0.2">
      <c r="A287" s="7"/>
      <c r="B287" s="61" t="s">
        <v>668</v>
      </c>
      <c r="C287" s="61" t="s">
        <v>127</v>
      </c>
      <c r="D287" s="64">
        <v>100</v>
      </c>
      <c r="E287" s="64"/>
      <c r="F287" s="64"/>
      <c r="G287" s="64"/>
      <c r="H287" s="64">
        <f t="shared" si="14"/>
        <v>100</v>
      </c>
      <c r="I287" s="162"/>
      <c r="L287" s="314" t="s">
        <v>1553</v>
      </c>
    </row>
    <row r="288" spans="1:12" ht="46.5" customHeight="1" outlineLevel="2" x14ac:dyDescent="0.2">
      <c r="A288" s="7"/>
      <c r="B288" s="61" t="s">
        <v>1903</v>
      </c>
      <c r="C288" s="61" t="s">
        <v>127</v>
      </c>
      <c r="D288" s="310">
        <v>26</v>
      </c>
      <c r="E288" s="310"/>
      <c r="F288" s="310"/>
      <c r="G288" s="310"/>
      <c r="H288" s="310">
        <v>26</v>
      </c>
      <c r="I288" s="162"/>
      <c r="L288" s="314" t="s">
        <v>1554</v>
      </c>
    </row>
    <row r="289" spans="1:12" ht="63.75" outlineLevel="2" x14ac:dyDescent="0.2">
      <c r="A289" s="7">
        <v>6</v>
      </c>
      <c r="B289" s="61" t="s">
        <v>1932</v>
      </c>
      <c r="C289" s="61" t="s">
        <v>127</v>
      </c>
      <c r="D289" s="64">
        <v>165</v>
      </c>
      <c r="E289" s="64"/>
      <c r="F289" s="64"/>
      <c r="G289" s="64"/>
      <c r="H289" s="64">
        <f t="shared" si="14"/>
        <v>165</v>
      </c>
      <c r="I289" s="162">
        <v>0</v>
      </c>
      <c r="L289" s="314" t="s">
        <v>1556</v>
      </c>
    </row>
    <row r="290" spans="1:12" s="266" customFormat="1" ht="38.25" outlineLevel="2" x14ac:dyDescent="0.2">
      <c r="A290" s="196"/>
      <c r="B290" s="154" t="s">
        <v>2106</v>
      </c>
      <c r="C290" s="154" t="s">
        <v>127</v>
      </c>
      <c r="D290" s="312"/>
      <c r="E290" s="263"/>
      <c r="F290" s="263"/>
      <c r="G290" s="263"/>
      <c r="H290" s="263"/>
      <c r="I290" s="262"/>
      <c r="J290" s="264"/>
      <c r="K290" s="264">
        <v>65</v>
      </c>
      <c r="L290" s="317">
        <v>101278</v>
      </c>
    </row>
    <row r="291" spans="1:12" ht="51" outlineLevel="2" x14ac:dyDescent="0.2">
      <c r="A291" s="7">
        <v>6</v>
      </c>
      <c r="B291" s="469" t="s">
        <v>2595</v>
      </c>
      <c r="C291" s="61" t="s">
        <v>127</v>
      </c>
      <c r="D291" s="64">
        <v>125</v>
      </c>
      <c r="E291" s="64"/>
      <c r="F291" s="64"/>
      <c r="G291" s="64"/>
      <c r="H291" s="64">
        <f>SUM(D291:G291)</f>
        <v>125</v>
      </c>
      <c r="I291" s="162"/>
      <c r="L291" s="299" t="s">
        <v>1533</v>
      </c>
    </row>
    <row r="292" spans="1:12" outlineLevel="2" x14ac:dyDescent="0.2">
      <c r="A292" s="7"/>
      <c r="B292" s="61" t="s">
        <v>14</v>
      </c>
      <c r="C292" s="61" t="s">
        <v>127</v>
      </c>
      <c r="D292" s="64"/>
      <c r="E292" s="64"/>
      <c r="F292" s="64"/>
      <c r="G292" s="64"/>
      <c r="H292" s="64"/>
      <c r="K292" s="162">
        <v>95</v>
      </c>
      <c r="L292" s="316">
        <v>101074</v>
      </c>
    </row>
    <row r="293" spans="1:12" ht="38.25" outlineLevel="2" x14ac:dyDescent="0.2">
      <c r="A293" s="7">
        <v>6</v>
      </c>
      <c r="B293" s="61" t="s">
        <v>1762</v>
      </c>
      <c r="C293" s="61" t="s">
        <v>127</v>
      </c>
      <c r="D293" s="64">
        <v>96</v>
      </c>
      <c r="E293" s="64"/>
      <c r="F293" s="64"/>
      <c r="G293" s="64"/>
      <c r="H293" s="64">
        <f>SUM(D293:G293)</f>
        <v>96</v>
      </c>
      <c r="I293" s="162">
        <v>0</v>
      </c>
      <c r="L293" s="299" t="s">
        <v>1522</v>
      </c>
    </row>
    <row r="294" spans="1:12" s="266" customFormat="1" outlineLevel="2" x14ac:dyDescent="0.2">
      <c r="A294" s="196"/>
      <c r="B294" s="154" t="s">
        <v>1323</v>
      </c>
      <c r="C294" s="154" t="s">
        <v>127</v>
      </c>
      <c r="D294" s="263"/>
      <c r="E294" s="263"/>
      <c r="F294" s="263"/>
      <c r="G294" s="263"/>
      <c r="H294" s="263"/>
      <c r="I294" s="262"/>
      <c r="J294" s="264"/>
      <c r="K294" s="264">
        <v>90</v>
      </c>
      <c r="L294" s="317">
        <v>101297</v>
      </c>
    </row>
    <row r="295" spans="1:12" s="266" customFormat="1" ht="25.5" outlineLevel="2" x14ac:dyDescent="0.2">
      <c r="A295" s="196"/>
      <c r="B295" s="473" t="s">
        <v>3868</v>
      </c>
      <c r="C295" s="154" t="s">
        <v>127</v>
      </c>
      <c r="D295" s="263"/>
      <c r="E295" s="263"/>
      <c r="F295" s="263"/>
      <c r="G295" s="263"/>
      <c r="H295" s="263"/>
      <c r="I295" s="265"/>
      <c r="J295" s="264"/>
      <c r="K295" s="262">
        <v>101</v>
      </c>
      <c r="L295" s="317">
        <v>101314</v>
      </c>
    </row>
    <row r="296" spans="1:12" ht="38.25" outlineLevel="2" x14ac:dyDescent="0.2">
      <c r="A296" s="7">
        <v>6</v>
      </c>
      <c r="B296" s="61" t="s">
        <v>1899</v>
      </c>
      <c r="C296" s="61" t="s">
        <v>127</v>
      </c>
      <c r="D296" s="64">
        <v>0</v>
      </c>
      <c r="E296" s="64"/>
      <c r="F296" s="64"/>
      <c r="G296" s="64"/>
      <c r="H296" s="64">
        <f>SUM(D296:G296)</f>
        <v>0</v>
      </c>
      <c r="I296" s="151"/>
      <c r="K296" s="162">
        <v>102</v>
      </c>
      <c r="L296" s="299">
        <v>101153</v>
      </c>
    </row>
    <row r="297" spans="1:12" ht="38.25" outlineLevel="2" x14ac:dyDescent="0.2">
      <c r="A297" s="7">
        <v>6</v>
      </c>
      <c r="B297" s="469" t="s">
        <v>3810</v>
      </c>
      <c r="C297" s="61" t="s">
        <v>127</v>
      </c>
      <c r="D297" s="64">
        <v>26</v>
      </c>
      <c r="E297" s="64"/>
      <c r="F297" s="64"/>
      <c r="G297" s="64"/>
      <c r="H297" s="64"/>
      <c r="I297" s="261"/>
      <c r="J297" s="260">
        <v>14</v>
      </c>
      <c r="K297" s="162">
        <v>48</v>
      </c>
      <c r="L297" s="299" t="s">
        <v>1527</v>
      </c>
    </row>
    <row r="298" spans="1:12" ht="38.25" outlineLevel="2" x14ac:dyDescent="0.2">
      <c r="A298" s="7">
        <v>6</v>
      </c>
      <c r="B298" s="469" t="s">
        <v>2157</v>
      </c>
      <c r="C298" s="61" t="s">
        <v>127</v>
      </c>
      <c r="D298" s="334"/>
      <c r="E298" s="334"/>
      <c r="F298" s="334"/>
      <c r="G298" s="334"/>
      <c r="H298" s="334"/>
      <c r="I298" s="334"/>
      <c r="J298" s="424">
        <v>18</v>
      </c>
      <c r="K298" s="424">
        <v>24</v>
      </c>
      <c r="L298" s="314" t="s">
        <v>1557</v>
      </c>
    </row>
    <row r="299" spans="1:12" s="266" customFormat="1" outlineLevel="2" x14ac:dyDescent="0.2">
      <c r="A299" s="196"/>
      <c r="B299" s="154" t="s">
        <v>1885</v>
      </c>
      <c r="C299" s="154" t="s">
        <v>127</v>
      </c>
      <c r="D299" s="263"/>
      <c r="E299" s="263"/>
      <c r="F299" s="263"/>
      <c r="G299" s="263"/>
      <c r="H299" s="263"/>
      <c r="J299" s="271"/>
      <c r="K299" s="262">
        <v>86</v>
      </c>
      <c r="L299" s="317">
        <v>101352</v>
      </c>
    </row>
    <row r="300" spans="1:12" s="266" customFormat="1" ht="25.5" outlineLevel="2" x14ac:dyDescent="0.2">
      <c r="A300" s="196"/>
      <c r="B300" s="154" t="s">
        <v>1319</v>
      </c>
      <c r="C300" s="154" t="s">
        <v>127</v>
      </c>
      <c r="D300" s="263"/>
      <c r="E300" s="263"/>
      <c r="F300" s="263"/>
      <c r="G300" s="263"/>
      <c r="H300" s="263"/>
      <c r="J300" s="264"/>
      <c r="K300" s="262">
        <v>52</v>
      </c>
      <c r="L300" s="317">
        <v>101282</v>
      </c>
    </row>
    <row r="301" spans="1:12" s="266" customFormat="1" ht="25.5" outlineLevel="2" x14ac:dyDescent="0.2">
      <c r="A301" s="196"/>
      <c r="B301" s="154" t="s">
        <v>2116</v>
      </c>
      <c r="C301" s="154" t="s">
        <v>127</v>
      </c>
      <c r="D301" s="263"/>
      <c r="E301" s="263"/>
      <c r="F301" s="263"/>
      <c r="G301" s="263"/>
      <c r="H301" s="263"/>
      <c r="I301" s="262"/>
      <c r="J301" s="264"/>
      <c r="K301" s="264">
        <v>58</v>
      </c>
      <c r="L301" s="515" t="s">
        <v>2582</v>
      </c>
    </row>
    <row r="302" spans="1:12" ht="30.75" customHeight="1" outlineLevel="2" x14ac:dyDescent="0.2">
      <c r="A302" s="7"/>
      <c r="B302" s="61" t="s">
        <v>1798</v>
      </c>
      <c r="C302" s="61" t="s">
        <v>127</v>
      </c>
      <c r="D302" s="64"/>
      <c r="E302" s="64"/>
      <c r="F302" s="64"/>
      <c r="G302" s="64"/>
      <c r="H302" s="64"/>
      <c r="I302" s="162"/>
      <c r="K302" s="260">
        <v>58</v>
      </c>
      <c r="L302" s="316">
        <v>101273</v>
      </c>
    </row>
    <row r="303" spans="1:12" ht="51" outlineLevel="2" x14ac:dyDescent="0.2">
      <c r="A303" s="7">
        <v>6</v>
      </c>
      <c r="B303" s="469" t="s">
        <v>1784</v>
      </c>
      <c r="C303" s="61" t="s">
        <v>127</v>
      </c>
      <c r="D303" s="64">
        <v>103</v>
      </c>
      <c r="E303" s="64"/>
      <c r="F303" s="64"/>
      <c r="G303" s="64"/>
      <c r="H303" s="64">
        <f>SUM(D303:G303)</f>
        <v>103</v>
      </c>
      <c r="I303" s="162">
        <v>40</v>
      </c>
      <c r="J303" s="260">
        <v>15</v>
      </c>
      <c r="L303" s="299">
        <v>100645</v>
      </c>
    </row>
    <row r="304" spans="1:12" ht="25.5" outlineLevel="2" x14ac:dyDescent="0.2">
      <c r="A304" s="7">
        <v>6</v>
      </c>
      <c r="B304" s="61" t="s">
        <v>2100</v>
      </c>
      <c r="C304" s="61" t="s">
        <v>127</v>
      </c>
      <c r="D304" s="64">
        <v>52</v>
      </c>
      <c r="E304" s="64"/>
      <c r="F304" s="64"/>
      <c r="G304" s="64"/>
      <c r="H304" s="64">
        <f>SUM(D304:G304)</f>
        <v>52</v>
      </c>
      <c r="I304" s="162"/>
      <c r="J304" s="260">
        <v>16</v>
      </c>
      <c r="K304" s="260">
        <v>16</v>
      </c>
      <c r="L304" s="314" t="s">
        <v>1555</v>
      </c>
    </row>
    <row r="305" spans="1:12" outlineLevel="2" x14ac:dyDescent="0.2">
      <c r="A305" s="7"/>
      <c r="B305" s="61" t="s">
        <v>693</v>
      </c>
      <c r="C305" s="61" t="s">
        <v>127</v>
      </c>
      <c r="D305" s="64">
        <v>60</v>
      </c>
      <c r="E305" s="64"/>
      <c r="F305" s="64"/>
      <c r="G305" s="64"/>
      <c r="H305" s="64">
        <f>SUM(D305:G305)</f>
        <v>60</v>
      </c>
      <c r="I305" s="162">
        <v>53</v>
      </c>
      <c r="L305" s="314" t="s">
        <v>1559</v>
      </c>
    </row>
    <row r="306" spans="1:12" ht="38.25" outlineLevel="2" x14ac:dyDescent="0.2">
      <c r="A306" s="7">
        <v>6</v>
      </c>
      <c r="B306" s="61" t="s">
        <v>1767</v>
      </c>
      <c r="C306" s="61" t="s">
        <v>127</v>
      </c>
      <c r="D306" s="64">
        <v>162</v>
      </c>
      <c r="E306" s="64"/>
      <c r="F306" s="64"/>
      <c r="G306" s="64"/>
      <c r="H306" s="64">
        <f>SUM(D306:G306)</f>
        <v>162</v>
      </c>
      <c r="I306" s="162">
        <v>0</v>
      </c>
      <c r="L306" s="314" t="s">
        <v>1542</v>
      </c>
    </row>
    <row r="307" spans="1:12" outlineLevel="2" x14ac:dyDescent="0.2">
      <c r="A307" s="7"/>
      <c r="B307" s="469" t="s">
        <v>3812</v>
      </c>
      <c r="C307" s="469" t="s">
        <v>127</v>
      </c>
      <c r="D307" s="64"/>
      <c r="E307" s="64"/>
      <c r="F307" s="64"/>
      <c r="G307" s="64"/>
      <c r="H307" s="64"/>
      <c r="I307" s="162">
        <v>23</v>
      </c>
      <c r="L307" s="314" t="s">
        <v>996</v>
      </c>
    </row>
    <row r="308" spans="1:12" outlineLevel="2" x14ac:dyDescent="0.2">
      <c r="A308" s="7"/>
      <c r="B308" s="469" t="s">
        <v>3813</v>
      </c>
      <c r="C308" s="469" t="s">
        <v>127</v>
      </c>
      <c r="D308" s="64"/>
      <c r="E308" s="64"/>
      <c r="F308" s="64"/>
      <c r="G308" s="64"/>
      <c r="H308" s="64"/>
      <c r="I308" s="162">
        <v>21</v>
      </c>
      <c r="L308" s="314" t="s">
        <v>996</v>
      </c>
    </row>
    <row r="309" spans="1:12" outlineLevel="2" x14ac:dyDescent="0.2">
      <c r="A309" s="7">
        <v>6</v>
      </c>
      <c r="B309" s="61" t="s">
        <v>694</v>
      </c>
      <c r="C309" s="61" t="s">
        <v>127</v>
      </c>
      <c r="D309" s="64">
        <v>68</v>
      </c>
      <c r="E309" s="64"/>
      <c r="F309" s="64"/>
      <c r="G309" s="64"/>
      <c r="H309" s="64">
        <f>SUM(D309:G309)</f>
        <v>68</v>
      </c>
      <c r="I309" s="162">
        <v>39</v>
      </c>
      <c r="J309" s="260">
        <v>10</v>
      </c>
      <c r="L309" s="314" t="s">
        <v>1560</v>
      </c>
    </row>
    <row r="310" spans="1:12" ht="25.5" outlineLevel="2" x14ac:dyDescent="0.2">
      <c r="A310" s="7" t="s">
        <v>255</v>
      </c>
      <c r="B310" s="469" t="s">
        <v>3806</v>
      </c>
      <c r="C310" s="61" t="s">
        <v>127</v>
      </c>
      <c r="D310" s="64">
        <v>112</v>
      </c>
      <c r="E310" s="64"/>
      <c r="F310" s="64"/>
      <c r="G310" s="64"/>
      <c r="H310" s="64"/>
      <c r="I310" s="162"/>
      <c r="L310" s="314" t="s">
        <v>1561</v>
      </c>
    </row>
    <row r="311" spans="1:12" ht="25.5" outlineLevel="2" x14ac:dyDescent="0.2">
      <c r="A311" s="7">
        <v>6</v>
      </c>
      <c r="B311" s="61" t="s">
        <v>891</v>
      </c>
      <c r="C311" s="61" t="s">
        <v>127</v>
      </c>
      <c r="D311" s="64">
        <v>62</v>
      </c>
      <c r="E311" s="64"/>
      <c r="F311" s="64"/>
      <c r="G311" s="64"/>
      <c r="H311" s="64">
        <f>SUM(D311:G311)</f>
        <v>62</v>
      </c>
      <c r="I311" s="162"/>
      <c r="K311" s="260">
        <v>26</v>
      </c>
      <c r="L311" s="299" t="s">
        <v>1534</v>
      </c>
    </row>
    <row r="312" spans="1:12" s="75" customFormat="1" outlineLevel="1" x14ac:dyDescent="0.2">
      <c r="A312" s="14"/>
      <c r="B312" s="63"/>
      <c r="C312" s="63" t="s">
        <v>117</v>
      </c>
      <c r="D312" s="67">
        <f>SUBTOTAL(9,D239:D311)</f>
        <v>5145</v>
      </c>
      <c r="E312" s="67">
        <f>SUBTOTAL(9,E239:E309)</f>
        <v>2</v>
      </c>
      <c r="F312" s="67">
        <f>SUBTOTAL(9,F239:F309)</f>
        <v>42</v>
      </c>
      <c r="G312" s="67">
        <f>SUBTOTAL(9,G239:G309)</f>
        <v>0</v>
      </c>
      <c r="H312" s="67">
        <f>SUM(D312:G312)</f>
        <v>5189</v>
      </c>
      <c r="I312" s="238">
        <f>SUBTOTAL(9,I239:I310)</f>
        <v>578</v>
      </c>
      <c r="J312" s="238">
        <f>SUBTOTAL(9,J239:J310)</f>
        <v>109</v>
      </c>
      <c r="K312" s="238"/>
      <c r="L312" s="13"/>
    </row>
    <row r="313" spans="1:12" x14ac:dyDescent="0.2">
      <c r="B313" s="74" t="s">
        <v>952</v>
      </c>
      <c r="C313" s="74" t="s">
        <v>118</v>
      </c>
      <c r="D313" s="151"/>
      <c r="E313" s="151"/>
      <c r="F313" s="151"/>
      <c r="G313" s="151"/>
      <c r="H313" s="151"/>
      <c r="I313" s="151"/>
      <c r="K313" s="163">
        <v>70</v>
      </c>
      <c r="L313" s="299">
        <v>101175</v>
      </c>
    </row>
    <row r="314" spans="1:12" x14ac:dyDescent="0.2">
      <c r="B314" s="128" t="s">
        <v>1841</v>
      </c>
      <c r="C314" s="128" t="s">
        <v>118</v>
      </c>
      <c r="D314" s="151"/>
      <c r="E314" s="151"/>
      <c r="F314" s="151"/>
      <c r="G314" s="151"/>
      <c r="H314" s="163"/>
      <c r="I314" s="111"/>
      <c r="K314" s="163">
        <v>90</v>
      </c>
      <c r="L314" s="299">
        <v>101358</v>
      </c>
    </row>
    <row r="315" spans="1:12" ht="25.5" outlineLevel="2" x14ac:dyDescent="0.2">
      <c r="A315" s="7">
        <v>15</v>
      </c>
      <c r="B315" s="61" t="s">
        <v>1845</v>
      </c>
      <c r="C315" s="61" t="s">
        <v>118</v>
      </c>
      <c r="D315" s="64">
        <v>73</v>
      </c>
      <c r="E315" s="64"/>
      <c r="F315" s="64"/>
      <c r="G315" s="64"/>
      <c r="H315" s="162">
        <f>SUM(D315:G315)</f>
        <v>73</v>
      </c>
      <c r="I315" s="162"/>
      <c r="L315" s="314" t="s">
        <v>1562</v>
      </c>
    </row>
    <row r="316" spans="1:12" outlineLevel="2" x14ac:dyDescent="0.2">
      <c r="A316" s="7">
        <v>15</v>
      </c>
      <c r="B316" s="61" t="s">
        <v>695</v>
      </c>
      <c r="C316" s="61" t="s">
        <v>118</v>
      </c>
      <c r="D316" s="64"/>
      <c r="E316" s="64"/>
      <c r="F316" s="64"/>
      <c r="G316" s="64"/>
      <c r="H316" s="162">
        <f>SUM(D316:G316)</f>
        <v>0</v>
      </c>
      <c r="I316" s="162">
        <v>40</v>
      </c>
      <c r="L316" s="316" t="s">
        <v>1704</v>
      </c>
    </row>
    <row r="317" spans="1:12" x14ac:dyDescent="0.2">
      <c r="A317" s="75"/>
      <c r="B317" s="128" t="s">
        <v>857</v>
      </c>
      <c r="C317" s="128" t="s">
        <v>118</v>
      </c>
      <c r="D317" s="261"/>
      <c r="E317" s="261"/>
      <c r="F317" s="261">
        <v>2</v>
      </c>
      <c r="G317" s="261"/>
      <c r="H317" s="273"/>
      <c r="I317" s="273">
        <v>28</v>
      </c>
      <c r="J317" s="260">
        <v>36</v>
      </c>
      <c r="L317" s="315">
        <v>100889</v>
      </c>
    </row>
    <row r="318" spans="1:12" s="75" customFormat="1" outlineLevel="1" x14ac:dyDescent="0.2">
      <c r="A318" s="14"/>
      <c r="B318" s="63"/>
      <c r="C318" s="63" t="s">
        <v>261</v>
      </c>
      <c r="D318" s="67">
        <f>SUBTOTAL(9,D313:D317)</f>
        <v>73</v>
      </c>
      <c r="E318" s="67">
        <f>SUBTOTAL(9,E315:E316)</f>
        <v>0</v>
      </c>
      <c r="F318" s="67">
        <f>SUBTOTAL(9,F315:F316)</f>
        <v>0</v>
      </c>
      <c r="G318" s="67">
        <f>SUBTOTAL(9,G315:G316)</f>
        <v>0</v>
      </c>
      <c r="H318" s="67">
        <f>SUM(D318:G318)</f>
        <v>73</v>
      </c>
      <c r="I318" s="240">
        <f>SUM(I313:I317)</f>
        <v>68</v>
      </c>
      <c r="J318" s="240">
        <f>SUM(J313:J317)</f>
        <v>36</v>
      </c>
      <c r="K318" s="240"/>
      <c r="L318" s="13"/>
    </row>
    <row r="319" spans="1:12" outlineLevel="2" x14ac:dyDescent="0.2">
      <c r="A319" s="7">
        <v>11</v>
      </c>
      <c r="B319" s="61" t="s">
        <v>696</v>
      </c>
      <c r="C319" s="61" t="s">
        <v>633</v>
      </c>
      <c r="D319" s="65">
        <v>126</v>
      </c>
      <c r="E319" s="64"/>
      <c r="F319" s="64"/>
      <c r="G319" s="64"/>
      <c r="H319" s="64">
        <f>SUM(D319:G319)</f>
        <v>126</v>
      </c>
      <c r="I319" s="162">
        <v>0</v>
      </c>
      <c r="J319" s="260">
        <v>11</v>
      </c>
      <c r="L319" s="314" t="s">
        <v>1563</v>
      </c>
    </row>
    <row r="320" spans="1:12" ht="38.25" outlineLevel="2" x14ac:dyDescent="0.2">
      <c r="A320" s="7"/>
      <c r="B320" s="61" t="s">
        <v>878</v>
      </c>
      <c r="C320" s="61" t="s">
        <v>633</v>
      </c>
      <c r="D320" s="65"/>
      <c r="E320" s="64"/>
      <c r="F320" s="64"/>
      <c r="G320" s="64"/>
      <c r="H320" s="64"/>
      <c r="I320" s="162">
        <v>70</v>
      </c>
      <c r="L320" s="316" t="s">
        <v>1705</v>
      </c>
    </row>
    <row r="321" spans="1:12" s="75" customFormat="1" outlineLevel="1" x14ac:dyDescent="0.2">
      <c r="A321" s="14"/>
      <c r="B321" s="63"/>
      <c r="C321" s="63" t="s">
        <v>262</v>
      </c>
      <c r="D321" s="76">
        <f>SUM(D319:D319)</f>
        <v>126</v>
      </c>
      <c r="E321" s="76">
        <f>SUM(E319:E319)</f>
        <v>0</v>
      </c>
      <c r="F321" s="76">
        <f>SUM(F319:F319)</f>
        <v>0</v>
      </c>
      <c r="G321" s="76">
        <f>SUM(G319:G319)</f>
        <v>0</v>
      </c>
      <c r="H321" s="76">
        <f>SUM(H319:H319)</f>
        <v>126</v>
      </c>
      <c r="I321" s="240">
        <f>SUM(I319:I320)</f>
        <v>70</v>
      </c>
      <c r="J321" s="240">
        <f>SUM(J319:J320)</f>
        <v>11</v>
      </c>
      <c r="K321" s="240"/>
      <c r="L321" s="13"/>
    </row>
    <row r="322" spans="1:12" ht="63.75" outlineLevel="2" x14ac:dyDescent="0.2">
      <c r="A322" s="7">
        <v>7</v>
      </c>
      <c r="B322" s="469" t="s">
        <v>3816</v>
      </c>
      <c r="C322" s="61" t="s">
        <v>614</v>
      </c>
      <c r="D322" s="64"/>
      <c r="E322" s="64"/>
      <c r="F322" s="64"/>
      <c r="G322" s="64"/>
      <c r="H322" s="64">
        <f t="shared" ref="H322:H327" si="15">SUM(D322:G322)</f>
        <v>0</v>
      </c>
      <c r="I322" s="111"/>
      <c r="K322" s="162">
        <v>113</v>
      </c>
      <c r="L322" s="316">
        <v>100903</v>
      </c>
    </row>
    <row r="323" spans="1:12" outlineLevel="2" x14ac:dyDescent="0.2">
      <c r="A323" s="7">
        <v>7</v>
      </c>
      <c r="B323" s="61" t="s">
        <v>697</v>
      </c>
      <c r="C323" s="61" t="s">
        <v>614</v>
      </c>
      <c r="D323" s="64"/>
      <c r="E323" s="64"/>
      <c r="F323" s="64"/>
      <c r="G323" s="64"/>
      <c r="H323" s="64">
        <f t="shared" si="15"/>
        <v>0</v>
      </c>
      <c r="I323" s="162"/>
      <c r="K323" s="260">
        <v>41</v>
      </c>
      <c r="L323" s="299">
        <v>100267</v>
      </c>
    </row>
    <row r="324" spans="1:12" s="266" customFormat="1" outlineLevel="2" x14ac:dyDescent="0.2">
      <c r="A324" s="196"/>
      <c r="B324" s="473" t="s">
        <v>2609</v>
      </c>
      <c r="C324" s="154" t="s">
        <v>614</v>
      </c>
      <c r="D324" s="263">
        <v>74</v>
      </c>
      <c r="E324" s="263"/>
      <c r="F324" s="263"/>
      <c r="G324" s="263"/>
      <c r="H324" s="263">
        <f>SUM(D324:G324)</f>
        <v>74</v>
      </c>
      <c r="I324" s="262"/>
      <c r="J324" s="264"/>
      <c r="K324" s="264"/>
      <c r="L324" s="317">
        <v>101299</v>
      </c>
    </row>
    <row r="325" spans="1:12" outlineLevel="2" x14ac:dyDescent="0.2">
      <c r="A325" s="7">
        <v>7</v>
      </c>
      <c r="B325" s="61" t="s">
        <v>1358</v>
      </c>
      <c r="C325" s="61" t="s">
        <v>614</v>
      </c>
      <c r="D325" s="64"/>
      <c r="E325" s="64"/>
      <c r="F325" s="64"/>
      <c r="G325" s="64"/>
      <c r="H325" s="64">
        <f t="shared" si="15"/>
        <v>0</v>
      </c>
      <c r="I325" s="162">
        <v>45</v>
      </c>
      <c r="L325" s="316">
        <v>100935</v>
      </c>
    </row>
    <row r="326" spans="1:12" outlineLevel="2" x14ac:dyDescent="0.2">
      <c r="A326" s="7">
        <v>7</v>
      </c>
      <c r="B326" s="61" t="s">
        <v>698</v>
      </c>
      <c r="C326" s="61" t="s">
        <v>614</v>
      </c>
      <c r="D326" s="64">
        <v>59</v>
      </c>
      <c r="E326" s="64"/>
      <c r="F326" s="64"/>
      <c r="G326" s="64"/>
      <c r="H326" s="64">
        <f t="shared" si="15"/>
        <v>59</v>
      </c>
      <c r="I326" s="162"/>
      <c r="J326" s="260">
        <v>1</v>
      </c>
      <c r="K326" s="260">
        <v>24</v>
      </c>
      <c r="L326" s="318" t="s">
        <v>1564</v>
      </c>
    </row>
    <row r="327" spans="1:12" outlineLevel="2" x14ac:dyDescent="0.2">
      <c r="A327" s="7">
        <v>7</v>
      </c>
      <c r="B327" s="61" t="s">
        <v>394</v>
      </c>
      <c r="C327" s="61" t="s">
        <v>614</v>
      </c>
      <c r="D327" s="64"/>
      <c r="E327" s="64"/>
      <c r="F327" s="64"/>
      <c r="G327" s="64"/>
      <c r="H327" s="64">
        <f t="shared" si="15"/>
        <v>0</v>
      </c>
      <c r="I327" s="162">
        <v>59</v>
      </c>
      <c r="L327" s="299" t="s">
        <v>1706</v>
      </c>
    </row>
    <row r="328" spans="1:12" ht="25.5" outlineLevel="2" x14ac:dyDescent="0.2">
      <c r="A328" s="7"/>
      <c r="B328" s="469" t="s">
        <v>3977</v>
      </c>
      <c r="C328" s="61" t="s">
        <v>614</v>
      </c>
      <c r="D328" s="64"/>
      <c r="E328" s="64"/>
      <c r="F328" s="64"/>
      <c r="G328" s="64"/>
      <c r="H328" s="64"/>
      <c r="I328" s="162">
        <v>30</v>
      </c>
      <c r="L328" s="316">
        <v>101116</v>
      </c>
    </row>
    <row r="329" spans="1:12" ht="38.25" outlineLevel="2" x14ac:dyDescent="0.2">
      <c r="A329" s="7">
        <v>7</v>
      </c>
      <c r="B329" s="469" t="s">
        <v>3997</v>
      </c>
      <c r="C329" s="61" t="s">
        <v>614</v>
      </c>
      <c r="D329" s="64">
        <v>171</v>
      </c>
      <c r="E329" s="64"/>
      <c r="F329" s="64"/>
      <c r="G329" s="64"/>
      <c r="H329" s="64">
        <f>SUM(D329:G329)</f>
        <v>171</v>
      </c>
      <c r="I329" s="162">
        <v>20</v>
      </c>
      <c r="L329" s="314" t="s">
        <v>1565</v>
      </c>
    </row>
    <row r="330" spans="1:12" outlineLevel="2" x14ac:dyDescent="0.2">
      <c r="A330" s="7"/>
      <c r="B330" s="61" t="s">
        <v>954</v>
      </c>
      <c r="C330" s="61" t="s">
        <v>614</v>
      </c>
      <c r="D330" s="64"/>
      <c r="E330" s="64"/>
      <c r="F330" s="64"/>
      <c r="G330" s="64"/>
      <c r="H330" s="64"/>
      <c r="I330" s="162"/>
      <c r="K330" s="260">
        <v>16</v>
      </c>
      <c r="L330" s="299">
        <v>101185</v>
      </c>
    </row>
    <row r="331" spans="1:12" outlineLevel="2" x14ac:dyDescent="0.2">
      <c r="A331" s="7"/>
      <c r="B331" s="469" t="s">
        <v>3974</v>
      </c>
      <c r="C331" s="469" t="s">
        <v>614</v>
      </c>
      <c r="D331" s="64">
        <v>24</v>
      </c>
      <c r="E331" s="64"/>
      <c r="F331" s="64"/>
      <c r="G331" s="64"/>
      <c r="H331" s="64"/>
      <c r="I331" s="162"/>
      <c r="L331" s="299">
        <v>100760</v>
      </c>
    </row>
    <row r="332" spans="1:12" outlineLevel="2" x14ac:dyDescent="0.2">
      <c r="A332" s="7"/>
      <c r="B332" s="469" t="s">
        <v>2611</v>
      </c>
      <c r="C332" s="469" t="s">
        <v>614</v>
      </c>
      <c r="D332" s="64">
        <v>24</v>
      </c>
      <c r="E332" s="64"/>
      <c r="F332" s="64"/>
      <c r="G332" s="64"/>
      <c r="H332" s="64"/>
      <c r="I332" s="162"/>
      <c r="L332" s="299"/>
    </row>
    <row r="333" spans="1:12" s="266" customFormat="1" ht="25.5" outlineLevel="2" x14ac:dyDescent="0.2">
      <c r="A333" s="196">
        <v>7</v>
      </c>
      <c r="B333" s="154" t="s">
        <v>1731</v>
      </c>
      <c r="C333" s="154" t="s">
        <v>614</v>
      </c>
      <c r="D333" s="263">
        <v>82</v>
      </c>
      <c r="E333" s="263"/>
      <c r="F333" s="263"/>
      <c r="G333" s="263"/>
      <c r="H333" s="263">
        <f>SUM(D333:G333)</f>
        <v>82</v>
      </c>
      <c r="I333" s="262">
        <v>0</v>
      </c>
      <c r="J333" s="264"/>
      <c r="K333" s="264"/>
      <c r="L333" s="319" t="s">
        <v>1732</v>
      </c>
    </row>
    <row r="334" spans="1:12" ht="25.5" outlineLevel="2" x14ac:dyDescent="0.2">
      <c r="A334" s="7">
        <v>7</v>
      </c>
      <c r="B334" s="61" t="s">
        <v>238</v>
      </c>
      <c r="C334" s="61" t="s">
        <v>614</v>
      </c>
      <c r="D334" s="64">
        <v>100</v>
      </c>
      <c r="E334" s="64"/>
      <c r="F334" s="64"/>
      <c r="G334" s="64"/>
      <c r="H334" s="64">
        <f>SUM(D334:G334)</f>
        <v>100</v>
      </c>
      <c r="I334" s="162">
        <v>0</v>
      </c>
      <c r="L334" s="314" t="s">
        <v>1568</v>
      </c>
    </row>
    <row r="335" spans="1:12" ht="39.75" customHeight="1" outlineLevel="2" x14ac:dyDescent="0.2">
      <c r="A335" s="7">
        <v>7</v>
      </c>
      <c r="B335" s="61" t="s">
        <v>1567</v>
      </c>
      <c r="C335" s="61" t="s">
        <v>614</v>
      </c>
      <c r="D335" s="64">
        <v>140</v>
      </c>
      <c r="E335" s="64"/>
      <c r="F335" s="64"/>
      <c r="G335" s="64"/>
      <c r="H335" s="64">
        <f t="shared" ref="H335:H344" si="16">SUM(D335:G335)</f>
        <v>140</v>
      </c>
      <c r="I335" s="162">
        <v>0</v>
      </c>
      <c r="L335" s="314" t="s">
        <v>1566</v>
      </c>
    </row>
    <row r="336" spans="1:12" ht="25.5" outlineLevel="2" x14ac:dyDescent="0.2">
      <c r="A336" s="7">
        <v>7</v>
      </c>
      <c r="B336" s="61" t="s">
        <v>1240</v>
      </c>
      <c r="C336" s="61" t="s">
        <v>614</v>
      </c>
      <c r="D336" s="64">
        <v>127</v>
      </c>
      <c r="E336" s="64"/>
      <c r="F336" s="64"/>
      <c r="G336" s="64"/>
      <c r="H336" s="64">
        <f t="shared" si="16"/>
        <v>127</v>
      </c>
      <c r="I336" s="162">
        <v>0</v>
      </c>
      <c r="L336" s="314" t="s">
        <v>1569</v>
      </c>
    </row>
    <row r="337" spans="1:12" s="75" customFormat="1" ht="13.5" customHeight="1" outlineLevel="1" x14ac:dyDescent="0.2">
      <c r="A337" s="14"/>
      <c r="B337" s="63"/>
      <c r="C337" s="63" t="s">
        <v>263</v>
      </c>
      <c r="D337" s="67">
        <f>SUBTOTAL(9,D322:D336)</f>
        <v>801</v>
      </c>
      <c r="E337" s="67">
        <f>SUBTOTAL(9,E322:E336)</f>
        <v>0</v>
      </c>
      <c r="F337" s="67">
        <f>SUBTOTAL(9,F322:F336)</f>
        <v>0</v>
      </c>
      <c r="G337" s="67">
        <f>SUBTOTAL(9,G322:G336)</f>
        <v>0</v>
      </c>
      <c r="H337" s="67">
        <f t="shared" si="16"/>
        <v>801</v>
      </c>
      <c r="I337" s="238">
        <f>SUBTOTAL(9,I322:I336)</f>
        <v>154</v>
      </c>
      <c r="J337" s="238">
        <f>SUBTOTAL(9,J322:J336)</f>
        <v>1</v>
      </c>
      <c r="K337" s="238"/>
      <c r="L337" s="13"/>
    </row>
    <row r="338" spans="1:12" ht="25.5" outlineLevel="2" x14ac:dyDescent="0.2">
      <c r="A338" s="7">
        <v>12</v>
      </c>
      <c r="B338" s="61" t="s">
        <v>937</v>
      </c>
      <c r="C338" s="61" t="s">
        <v>264</v>
      </c>
      <c r="D338" s="64">
        <v>92</v>
      </c>
      <c r="E338" s="64"/>
      <c r="F338" s="64"/>
      <c r="G338" s="64"/>
      <c r="H338" s="64">
        <f t="shared" si="16"/>
        <v>92</v>
      </c>
      <c r="I338" s="162">
        <v>0</v>
      </c>
      <c r="L338" s="314" t="s">
        <v>1570</v>
      </c>
    </row>
    <row r="339" spans="1:12" s="75" customFormat="1" outlineLevel="1" x14ac:dyDescent="0.2">
      <c r="A339" s="14"/>
      <c r="B339" s="63"/>
      <c r="C339" s="63" t="s">
        <v>265</v>
      </c>
      <c r="D339" s="67">
        <f>SUBTOTAL(9,D338:D338)</f>
        <v>92</v>
      </c>
      <c r="E339" s="67"/>
      <c r="F339" s="67">
        <f>SUBTOTAL(9,F157:F338)</f>
        <v>46</v>
      </c>
      <c r="G339" s="67">
        <f>SUBTOTAL(9,G157:G338)</f>
        <v>0</v>
      </c>
      <c r="H339" s="67">
        <f t="shared" si="16"/>
        <v>138</v>
      </c>
      <c r="I339" s="238">
        <f>SUBTOTAL(9,I338:I338)</f>
        <v>0</v>
      </c>
      <c r="J339" s="238">
        <f>SUBTOTAL(9,J337:J338)</f>
        <v>0</v>
      </c>
      <c r="K339" s="238"/>
      <c r="L339" s="13"/>
    </row>
    <row r="340" spans="1:12" ht="25.5" hidden="1" outlineLevel="2" x14ac:dyDescent="0.2">
      <c r="A340" s="7">
        <v>13</v>
      </c>
      <c r="B340" s="61" t="s">
        <v>757</v>
      </c>
      <c r="C340" s="61" t="s">
        <v>473</v>
      </c>
      <c r="D340" s="64">
        <v>119</v>
      </c>
      <c r="E340" s="64"/>
      <c r="F340" s="64"/>
      <c r="G340" s="64"/>
      <c r="H340" s="64">
        <f t="shared" si="16"/>
        <v>119</v>
      </c>
      <c r="I340" s="162">
        <v>0</v>
      </c>
    </row>
    <row r="341" spans="1:12" hidden="1" outlineLevel="2" x14ac:dyDescent="0.2">
      <c r="A341" s="7">
        <v>13</v>
      </c>
      <c r="B341" s="61" t="s">
        <v>610</v>
      </c>
      <c r="C341" s="61" t="s">
        <v>473</v>
      </c>
      <c r="D341" s="64">
        <v>100</v>
      </c>
      <c r="E341" s="64"/>
      <c r="F341" s="64"/>
      <c r="G341" s="64"/>
      <c r="H341" s="64">
        <f t="shared" si="16"/>
        <v>100</v>
      </c>
      <c r="I341" s="162">
        <v>17</v>
      </c>
    </row>
    <row r="342" spans="1:12" hidden="1" outlineLevel="2" x14ac:dyDescent="0.2">
      <c r="A342" s="7">
        <v>13</v>
      </c>
      <c r="B342" s="61" t="s">
        <v>472</v>
      </c>
      <c r="C342" s="61" t="s">
        <v>473</v>
      </c>
      <c r="D342" s="64">
        <v>16</v>
      </c>
      <c r="E342" s="64"/>
      <c r="F342" s="64"/>
      <c r="G342" s="64"/>
      <c r="H342" s="64">
        <f t="shared" si="16"/>
        <v>16</v>
      </c>
      <c r="I342" s="162">
        <v>0</v>
      </c>
    </row>
    <row r="343" spans="1:12" ht="38.25" outlineLevel="2" x14ac:dyDescent="0.2">
      <c r="A343" s="7"/>
      <c r="B343" s="61" t="s">
        <v>860</v>
      </c>
      <c r="C343" s="61" t="s">
        <v>473</v>
      </c>
      <c r="D343" s="64">
        <v>135</v>
      </c>
      <c r="E343" s="64"/>
      <c r="F343" s="64"/>
      <c r="G343" s="64"/>
      <c r="H343" s="64">
        <f t="shared" si="16"/>
        <v>135</v>
      </c>
      <c r="I343" s="162"/>
      <c r="L343" s="318" t="s">
        <v>1571</v>
      </c>
    </row>
    <row r="344" spans="1:12" x14ac:dyDescent="0.2">
      <c r="B344" s="128" t="s">
        <v>889</v>
      </c>
      <c r="C344" s="128" t="s">
        <v>473</v>
      </c>
      <c r="D344" s="151">
        <v>100</v>
      </c>
      <c r="E344" s="151">
        <v>4</v>
      </c>
      <c r="F344" s="151"/>
      <c r="G344" s="151"/>
      <c r="H344" s="151">
        <f t="shared" si="16"/>
        <v>104</v>
      </c>
      <c r="I344" s="163">
        <v>2</v>
      </c>
      <c r="L344" s="314" t="s">
        <v>1572</v>
      </c>
    </row>
    <row r="345" spans="1:12" s="75" customFormat="1" outlineLevel="1" x14ac:dyDescent="0.2">
      <c r="A345" s="14"/>
      <c r="B345" s="63"/>
      <c r="C345" s="63" t="s">
        <v>266</v>
      </c>
      <c r="D345" s="67">
        <f>SUBTOTAL(9,D343:D344)</f>
        <v>235</v>
      </c>
      <c r="E345" s="67">
        <f>SUBTOTAL(9,E343:E344)</f>
        <v>4</v>
      </c>
      <c r="F345" s="67">
        <f>SUBTOTAL(9,F340:F342)</f>
        <v>0</v>
      </c>
      <c r="G345" s="67">
        <f>SUBTOTAL(9,G340:G342)</f>
        <v>0</v>
      </c>
      <c r="H345" s="67">
        <f>SUM(H343:H344)</f>
        <v>239</v>
      </c>
      <c r="I345" s="238">
        <f>SUBTOTAL(9,I343:I344)</f>
        <v>2</v>
      </c>
      <c r="J345" s="238">
        <f>SUBTOTAL(9,J343:J344)</f>
        <v>0</v>
      </c>
      <c r="K345" s="238"/>
      <c r="L345" s="13"/>
    </row>
    <row r="346" spans="1:12" ht="25.5" outlineLevel="2" x14ac:dyDescent="0.2">
      <c r="A346" s="7">
        <v>5</v>
      </c>
      <c r="B346" s="469" t="s">
        <v>2522</v>
      </c>
      <c r="C346" s="61" t="s">
        <v>267</v>
      </c>
      <c r="D346" s="64">
        <v>137</v>
      </c>
      <c r="E346" s="64"/>
      <c r="F346" s="64"/>
      <c r="G346" s="64"/>
      <c r="H346" s="64">
        <f t="shared" ref="H346:H358" si="17">SUM(D346:G346)</f>
        <v>137</v>
      </c>
      <c r="I346" s="162">
        <v>0</v>
      </c>
      <c r="L346" s="299" t="s">
        <v>1573</v>
      </c>
    </row>
    <row r="347" spans="1:12" s="75" customFormat="1" outlineLevel="1" x14ac:dyDescent="0.2">
      <c r="A347" s="14"/>
      <c r="B347" s="63"/>
      <c r="C347" s="63" t="s">
        <v>268</v>
      </c>
      <c r="D347" s="67">
        <f>SUBTOTAL(9,D346:D346)</f>
        <v>137</v>
      </c>
      <c r="E347" s="67">
        <f>SUBTOTAL(9,E346:E346)</f>
        <v>0</v>
      </c>
      <c r="F347" s="67">
        <f>SUBTOTAL(9,F346:F346)</f>
        <v>0</v>
      </c>
      <c r="G347" s="67">
        <f>SUBTOTAL(9,G346:G346)</f>
        <v>0</v>
      </c>
      <c r="H347" s="67">
        <f t="shared" si="17"/>
        <v>137</v>
      </c>
      <c r="I347" s="238">
        <f>SUBTOTAL(9,I346:I346)</f>
        <v>0</v>
      </c>
      <c r="J347" s="238">
        <f>SUBTOTAL(9,J345:J346)</f>
        <v>0</v>
      </c>
      <c r="K347" s="238"/>
      <c r="L347" s="13"/>
    </row>
    <row r="348" spans="1:12" s="266" customFormat="1" ht="25.5" outlineLevel="2" x14ac:dyDescent="0.2">
      <c r="A348" s="196">
        <v>13</v>
      </c>
      <c r="B348" s="154" t="s">
        <v>859</v>
      </c>
      <c r="C348" s="154" t="s">
        <v>474</v>
      </c>
      <c r="D348" s="263">
        <v>120</v>
      </c>
      <c r="E348" s="263"/>
      <c r="F348" s="263"/>
      <c r="G348" s="263"/>
      <c r="H348" s="263">
        <f t="shared" si="17"/>
        <v>120</v>
      </c>
      <c r="I348" s="262"/>
      <c r="J348" s="264"/>
      <c r="K348" s="264"/>
      <c r="L348" s="319" t="s">
        <v>1733</v>
      </c>
    </row>
    <row r="349" spans="1:12" outlineLevel="2" x14ac:dyDescent="0.2">
      <c r="A349" s="7">
        <v>13</v>
      </c>
      <c r="B349" s="61" t="s">
        <v>758</v>
      </c>
      <c r="C349" s="61" t="s">
        <v>474</v>
      </c>
      <c r="D349" s="64">
        <v>143</v>
      </c>
      <c r="E349" s="64"/>
      <c r="F349" s="64"/>
      <c r="G349" s="64"/>
      <c r="H349" s="64">
        <f t="shared" si="17"/>
        <v>143</v>
      </c>
      <c r="I349" s="162">
        <v>0</v>
      </c>
      <c r="J349" s="260">
        <v>17</v>
      </c>
      <c r="L349" s="299" t="s">
        <v>1574</v>
      </c>
    </row>
    <row r="350" spans="1:12" s="75" customFormat="1" outlineLevel="1" x14ac:dyDescent="0.2">
      <c r="A350" s="14"/>
      <c r="B350" s="63"/>
      <c r="C350" s="63" t="s">
        <v>269</v>
      </c>
      <c r="D350" s="67">
        <f>SUBTOTAL(9,D348:D349)</f>
        <v>263</v>
      </c>
      <c r="E350" s="67">
        <f>SUBTOTAL(9,E348:E349)</f>
        <v>0</v>
      </c>
      <c r="F350" s="67">
        <f>SUBTOTAL(9,F348:F349)</f>
        <v>0</v>
      </c>
      <c r="G350" s="67">
        <f>SUBTOTAL(9,G348:G349)</f>
        <v>0</v>
      </c>
      <c r="H350" s="67">
        <f t="shared" si="17"/>
        <v>263</v>
      </c>
      <c r="I350" s="238">
        <f>SUBTOTAL(9,I348:I349)</f>
        <v>0</v>
      </c>
      <c r="J350" s="240">
        <f>SUM(J348:J349)</f>
        <v>17</v>
      </c>
      <c r="K350" s="240"/>
      <c r="L350" s="13"/>
    </row>
    <row r="351" spans="1:12" outlineLevel="2" x14ac:dyDescent="0.2">
      <c r="A351" s="7">
        <v>10</v>
      </c>
      <c r="B351" s="61" t="s">
        <v>2081</v>
      </c>
      <c r="C351" s="61" t="s">
        <v>631</v>
      </c>
      <c r="D351" s="64">
        <v>104</v>
      </c>
      <c r="E351" s="64"/>
      <c r="F351" s="64"/>
      <c r="G351" s="64"/>
      <c r="H351" s="64">
        <f t="shared" si="17"/>
        <v>104</v>
      </c>
      <c r="I351" s="162">
        <v>6</v>
      </c>
      <c r="L351" s="299" t="s">
        <v>1575</v>
      </c>
    </row>
    <row r="352" spans="1:12" s="75" customFormat="1" outlineLevel="1" x14ac:dyDescent="0.2">
      <c r="A352" s="14"/>
      <c r="B352" s="63"/>
      <c r="C352" s="63" t="s">
        <v>270</v>
      </c>
      <c r="D352" s="67">
        <f>SUBTOTAL(9,D351:D351)</f>
        <v>104</v>
      </c>
      <c r="E352" s="67">
        <f>SUBTOTAL(9,E351:E351)</f>
        <v>0</v>
      </c>
      <c r="F352" s="67">
        <f>SUBTOTAL(9,F351:F351)</f>
        <v>0</v>
      </c>
      <c r="G352" s="67">
        <f>SUBTOTAL(9,G351:G351)</f>
        <v>0</v>
      </c>
      <c r="H352" s="67">
        <f t="shared" si="17"/>
        <v>104</v>
      </c>
      <c r="I352" s="238">
        <f>SUBTOTAL(9,I351:I351)</f>
        <v>6</v>
      </c>
      <c r="J352" s="240"/>
      <c r="K352" s="240"/>
      <c r="L352" s="13"/>
    </row>
    <row r="353" spans="1:12" ht="25.5" outlineLevel="2" x14ac:dyDescent="0.2">
      <c r="A353" s="7">
        <v>12</v>
      </c>
      <c r="B353" s="61" t="s">
        <v>309</v>
      </c>
      <c r="C353" s="61" t="s">
        <v>271</v>
      </c>
      <c r="D353" s="64">
        <v>109</v>
      </c>
      <c r="E353" s="64"/>
      <c r="F353" s="64"/>
      <c r="G353" s="64"/>
      <c r="H353" s="64">
        <f t="shared" si="17"/>
        <v>109</v>
      </c>
      <c r="I353" s="162">
        <v>0</v>
      </c>
      <c r="L353" s="299" t="s">
        <v>1576</v>
      </c>
    </row>
    <row r="354" spans="1:12" s="75" customFormat="1" outlineLevel="1" x14ac:dyDescent="0.2">
      <c r="A354" s="14"/>
      <c r="B354" s="63"/>
      <c r="C354" s="63" t="s">
        <v>399</v>
      </c>
      <c r="D354" s="67">
        <f>SUBTOTAL(9,D353:D353)</f>
        <v>109</v>
      </c>
      <c r="E354" s="67">
        <f>SUBTOTAL(9,E353:E353)</f>
        <v>0</v>
      </c>
      <c r="F354" s="67">
        <f>SUBTOTAL(9,F353:F353)</f>
        <v>0</v>
      </c>
      <c r="G354" s="67">
        <f>SUBTOTAL(9,G353:G353)</f>
        <v>0</v>
      </c>
      <c r="H354" s="67">
        <f t="shared" si="17"/>
        <v>109</v>
      </c>
      <c r="I354" s="238">
        <f>SUBTOTAL(9,I353:I353)</f>
        <v>0</v>
      </c>
      <c r="J354" s="238">
        <f>SUBTOTAL(9,J352:J353)</f>
        <v>0</v>
      </c>
      <c r="K354" s="238"/>
      <c r="L354" s="13"/>
    </row>
    <row r="355" spans="1:12" ht="38.25" outlineLevel="2" x14ac:dyDescent="0.2">
      <c r="A355" s="7">
        <v>12</v>
      </c>
      <c r="B355" s="61" t="s">
        <v>864</v>
      </c>
      <c r="C355" s="61" t="s">
        <v>469</v>
      </c>
      <c r="D355" s="64">
        <v>94</v>
      </c>
      <c r="E355" s="64"/>
      <c r="F355" s="64"/>
      <c r="G355" s="64"/>
      <c r="H355" s="64">
        <f t="shared" si="17"/>
        <v>94</v>
      </c>
      <c r="I355" s="162">
        <v>0</v>
      </c>
      <c r="L355" s="299" t="s">
        <v>1577</v>
      </c>
    </row>
    <row r="356" spans="1:12" s="75" customFormat="1" outlineLevel="1" x14ac:dyDescent="0.2">
      <c r="A356" s="14"/>
      <c r="B356" s="63"/>
      <c r="C356" s="63" t="s">
        <v>400</v>
      </c>
      <c r="D356" s="67">
        <f>SUBTOTAL(9,D355:D355)</f>
        <v>94</v>
      </c>
      <c r="E356" s="67">
        <f>SUBTOTAL(9,E355:E355)</f>
        <v>0</v>
      </c>
      <c r="F356" s="67">
        <f>SUBTOTAL(9,F355:F355)</f>
        <v>0</v>
      </c>
      <c r="G356" s="67">
        <f>SUBTOTAL(9,G355:G355)</f>
        <v>0</v>
      </c>
      <c r="H356" s="67">
        <f t="shared" si="17"/>
        <v>94</v>
      </c>
      <c r="I356" s="238">
        <f>SUBTOTAL(9,I355:I355)</f>
        <v>0</v>
      </c>
      <c r="J356" s="238">
        <f>SUBTOTAL(9,J354:J355)</f>
        <v>0</v>
      </c>
      <c r="K356" s="238"/>
      <c r="L356" s="13"/>
    </row>
    <row r="357" spans="1:12" outlineLevel="2" x14ac:dyDescent="0.2">
      <c r="A357" s="7">
        <v>12</v>
      </c>
      <c r="B357" s="61" t="s">
        <v>749</v>
      </c>
      <c r="C357" s="61" t="s">
        <v>466</v>
      </c>
      <c r="D357" s="64">
        <v>142</v>
      </c>
      <c r="E357" s="64"/>
      <c r="F357" s="64"/>
      <c r="G357" s="64"/>
      <c r="H357" s="64">
        <f t="shared" si="17"/>
        <v>142</v>
      </c>
      <c r="I357" s="162">
        <v>0</v>
      </c>
      <c r="L357" s="299" t="s">
        <v>1578</v>
      </c>
    </row>
    <row r="358" spans="1:12" s="75" customFormat="1" outlineLevel="1" x14ac:dyDescent="0.2">
      <c r="A358" s="14"/>
      <c r="B358" s="63"/>
      <c r="C358" s="63" t="s">
        <v>401</v>
      </c>
      <c r="D358" s="67">
        <f>SUBTOTAL(9,D357:D357)</f>
        <v>142</v>
      </c>
      <c r="E358" s="67">
        <f>SUBTOTAL(9,E357:E357)</f>
        <v>0</v>
      </c>
      <c r="F358" s="67">
        <f>SUBTOTAL(9,F357:F357)</f>
        <v>0</v>
      </c>
      <c r="G358" s="67">
        <f>SUBTOTAL(9,G357:G357)</f>
        <v>0</v>
      </c>
      <c r="H358" s="67">
        <f t="shared" si="17"/>
        <v>142</v>
      </c>
      <c r="I358" s="238">
        <f>SUBTOTAL(9,I357:I357)</f>
        <v>0</v>
      </c>
      <c r="J358" s="238">
        <f>SUBTOTAL(9,J357:J357)</f>
        <v>0</v>
      </c>
      <c r="K358" s="238"/>
      <c r="L358" s="13"/>
    </row>
    <row r="359" spans="1:12" ht="38.25" x14ac:dyDescent="0.2">
      <c r="B359" s="128" t="s">
        <v>2047</v>
      </c>
      <c r="C359" s="128" t="s">
        <v>402</v>
      </c>
      <c r="D359" s="64">
        <v>94</v>
      </c>
      <c r="E359" s="64"/>
      <c r="F359" s="64"/>
      <c r="G359" s="64"/>
      <c r="H359" s="64">
        <v>94</v>
      </c>
      <c r="I359" s="162">
        <v>4</v>
      </c>
      <c r="L359" s="299" t="s">
        <v>1579</v>
      </c>
    </row>
    <row r="360" spans="1:12" s="75" customFormat="1" outlineLevel="1" x14ac:dyDescent="0.2">
      <c r="A360" s="14"/>
      <c r="B360" s="63"/>
      <c r="C360" s="63" t="s">
        <v>868</v>
      </c>
      <c r="D360" s="67" t="s">
        <v>1895</v>
      </c>
      <c r="E360" s="67">
        <f>SUBTOTAL(9,E358:E359)</f>
        <v>0</v>
      </c>
      <c r="F360" s="67">
        <f>SUBTOTAL(9,F358:F359)</f>
        <v>0</v>
      </c>
      <c r="G360" s="67">
        <f>SUBTOTAL(9,G358:G359)</f>
        <v>0</v>
      </c>
      <c r="H360" s="67" t="s">
        <v>1895</v>
      </c>
      <c r="I360" s="238">
        <f>SUBTOTAL(9,I358:I359)</f>
        <v>4</v>
      </c>
      <c r="J360" s="238">
        <f>SUBTOTAL(9,J358:J359)</f>
        <v>0</v>
      </c>
      <c r="K360" s="238"/>
      <c r="L360" s="13"/>
    </row>
    <row r="361" spans="1:12" ht="51" outlineLevel="2" x14ac:dyDescent="0.2">
      <c r="A361" s="7">
        <v>15</v>
      </c>
      <c r="B361" s="469" t="s">
        <v>4001</v>
      </c>
      <c r="C361" s="61" t="s">
        <v>341</v>
      </c>
      <c r="D361" s="64">
        <v>128</v>
      </c>
      <c r="E361" s="64"/>
      <c r="F361" s="64"/>
      <c r="G361" s="64"/>
      <c r="H361" s="64">
        <f t="shared" ref="H361:H371" si="18">SUM(D361:G361)</f>
        <v>128</v>
      </c>
      <c r="I361" s="162">
        <v>0</v>
      </c>
      <c r="L361" s="299" t="s">
        <v>1580</v>
      </c>
    </row>
    <row r="362" spans="1:12" ht="25.5" outlineLevel="2" x14ac:dyDescent="0.2">
      <c r="A362" s="7">
        <v>15</v>
      </c>
      <c r="B362" s="61" t="s">
        <v>494</v>
      </c>
      <c r="C362" s="61" t="s">
        <v>341</v>
      </c>
      <c r="D362" s="64"/>
      <c r="E362" s="64"/>
      <c r="F362" s="64"/>
      <c r="G362" s="64"/>
      <c r="H362" s="64">
        <f t="shared" si="18"/>
        <v>0</v>
      </c>
      <c r="I362" s="162">
        <v>28</v>
      </c>
      <c r="L362" s="316" t="s">
        <v>1707</v>
      </c>
    </row>
    <row r="363" spans="1:12" s="75" customFormat="1" outlineLevel="1" x14ac:dyDescent="0.2">
      <c r="A363" s="14"/>
      <c r="B363" s="63"/>
      <c r="C363" s="63" t="s">
        <v>403</v>
      </c>
      <c r="D363" s="67">
        <f>SUBTOTAL(9,D361:D362)</f>
        <v>128</v>
      </c>
      <c r="E363" s="67">
        <f>SUBTOTAL(9,E360:E362)</f>
        <v>0</v>
      </c>
      <c r="F363" s="67">
        <f>SUBTOTAL(9,F360:F362)</f>
        <v>0</v>
      </c>
      <c r="G363" s="67">
        <f>SUBTOTAL(9,G360:G362)</f>
        <v>0</v>
      </c>
      <c r="H363" s="67">
        <f t="shared" si="18"/>
        <v>128</v>
      </c>
      <c r="I363" s="238">
        <f>SUBTOTAL(9,I360:I362)</f>
        <v>28</v>
      </c>
      <c r="J363" s="238">
        <f>SUBTOTAL(9,J361:J362)</f>
        <v>0</v>
      </c>
      <c r="K363" s="238"/>
      <c r="L363" s="13"/>
    </row>
    <row r="364" spans="1:12" ht="25.5" outlineLevel="2" x14ac:dyDescent="0.2">
      <c r="A364" s="7">
        <v>2</v>
      </c>
      <c r="B364" s="61" t="s">
        <v>495</v>
      </c>
      <c r="C364" s="61" t="s">
        <v>769</v>
      </c>
      <c r="D364" s="64">
        <v>75</v>
      </c>
      <c r="E364" s="64"/>
      <c r="F364" s="64"/>
      <c r="G364" s="64"/>
      <c r="H364" s="64">
        <f t="shared" si="18"/>
        <v>75</v>
      </c>
      <c r="I364" s="162">
        <v>0</v>
      </c>
      <c r="L364" s="299" t="s">
        <v>1581</v>
      </c>
    </row>
    <row r="365" spans="1:12" s="75" customFormat="1" outlineLevel="1" x14ac:dyDescent="0.2">
      <c r="A365" s="14"/>
      <c r="B365" s="63"/>
      <c r="C365" s="63" t="s">
        <v>404</v>
      </c>
      <c r="D365" s="67">
        <f>SUBTOTAL(9,D364:D364)</f>
        <v>75</v>
      </c>
      <c r="E365" s="67">
        <f>SUBTOTAL(9,E364:E364)</f>
        <v>0</v>
      </c>
      <c r="F365" s="67">
        <f>SUBTOTAL(9,F364:F364)</f>
        <v>0</v>
      </c>
      <c r="G365" s="67">
        <f>SUBTOTAL(9,G364:G364)</f>
        <v>0</v>
      </c>
      <c r="H365" s="67">
        <f t="shared" si="18"/>
        <v>75</v>
      </c>
      <c r="I365" s="238">
        <f>SUBTOTAL(9,I364:I364)</f>
        <v>0</v>
      </c>
      <c r="J365" s="238">
        <f>SUBTOTAL(9,J363:J364)</f>
        <v>0</v>
      </c>
      <c r="K365" s="238"/>
      <c r="L365" s="13"/>
    </row>
    <row r="366" spans="1:12" outlineLevel="2" x14ac:dyDescent="0.2">
      <c r="A366" s="7">
        <v>4</v>
      </c>
      <c r="B366" s="61" t="s">
        <v>496</v>
      </c>
      <c r="C366" s="61" t="s">
        <v>731</v>
      </c>
      <c r="D366" s="64">
        <v>66</v>
      </c>
      <c r="E366" s="64"/>
      <c r="F366" s="64"/>
      <c r="G366" s="64"/>
      <c r="H366" s="64">
        <f t="shared" si="18"/>
        <v>66</v>
      </c>
      <c r="I366" s="162">
        <v>0</v>
      </c>
      <c r="L366" s="299" t="s">
        <v>1582</v>
      </c>
    </row>
    <row r="367" spans="1:12" ht="38.25" outlineLevel="2" x14ac:dyDescent="0.2">
      <c r="A367" s="7">
        <v>4</v>
      </c>
      <c r="B367" s="61" t="s">
        <v>1882</v>
      </c>
      <c r="C367" s="61" t="s">
        <v>731</v>
      </c>
      <c r="D367" s="64">
        <v>104</v>
      </c>
      <c r="E367" s="64"/>
      <c r="F367" s="64"/>
      <c r="G367" s="64"/>
      <c r="H367" s="64">
        <f t="shared" si="18"/>
        <v>104</v>
      </c>
      <c r="I367" s="162">
        <v>0</v>
      </c>
      <c r="L367" s="299" t="s">
        <v>1583</v>
      </c>
    </row>
    <row r="368" spans="1:12" s="75" customFormat="1" outlineLevel="1" x14ac:dyDescent="0.2">
      <c r="A368" s="14"/>
      <c r="B368" s="63"/>
      <c r="C368" s="63" t="s">
        <v>755</v>
      </c>
      <c r="D368" s="67">
        <f>SUBTOTAL(9,D366:D367)</f>
        <v>170</v>
      </c>
      <c r="E368" s="67">
        <f>SUBTOTAL(9,E366:E367)</f>
        <v>0</v>
      </c>
      <c r="F368" s="67">
        <f>SUBTOTAL(9,F366:F367)</f>
        <v>0</v>
      </c>
      <c r="G368" s="67">
        <f>SUBTOTAL(9,G366:G367)</f>
        <v>0</v>
      </c>
      <c r="H368" s="67">
        <f t="shared" si="18"/>
        <v>170</v>
      </c>
      <c r="I368" s="238">
        <f>SUBTOTAL(9,I366:I367)</f>
        <v>0</v>
      </c>
      <c r="J368" s="238">
        <f>SUBTOTAL(9,J366:J367)</f>
        <v>0</v>
      </c>
      <c r="K368" s="238"/>
      <c r="L368" s="13"/>
    </row>
    <row r="369" spans="1:12" ht="38.25" outlineLevel="2" x14ac:dyDescent="0.2">
      <c r="A369" s="7">
        <v>2</v>
      </c>
      <c r="B369" s="61" t="s">
        <v>1971</v>
      </c>
      <c r="C369" s="61" t="s">
        <v>649</v>
      </c>
      <c r="D369" s="64">
        <v>65</v>
      </c>
      <c r="E369" s="64"/>
      <c r="F369" s="64"/>
      <c r="G369" s="64"/>
      <c r="H369" s="64">
        <f t="shared" si="18"/>
        <v>65</v>
      </c>
      <c r="I369" s="162"/>
      <c r="L369" s="299" t="s">
        <v>1584</v>
      </c>
    </row>
    <row r="370" spans="1:12" ht="25.5" outlineLevel="2" x14ac:dyDescent="0.2">
      <c r="A370" s="7">
        <v>2</v>
      </c>
      <c r="B370" s="61" t="s">
        <v>699</v>
      </c>
      <c r="C370" s="61" t="s">
        <v>649</v>
      </c>
      <c r="D370" s="64">
        <v>40</v>
      </c>
      <c r="E370" s="64"/>
      <c r="F370" s="64"/>
      <c r="G370" s="64"/>
      <c r="H370" s="64">
        <f t="shared" si="18"/>
        <v>40</v>
      </c>
      <c r="I370" s="162"/>
      <c r="J370" s="260">
        <v>1</v>
      </c>
      <c r="L370" s="299" t="s">
        <v>1585</v>
      </c>
    </row>
    <row r="371" spans="1:12" s="75" customFormat="1" outlineLevel="1" x14ac:dyDescent="0.2">
      <c r="A371" s="14"/>
      <c r="B371" s="63"/>
      <c r="C371" s="63" t="s">
        <v>409</v>
      </c>
      <c r="D371" s="67">
        <f>SUBTOTAL(9,D369:D370)</f>
        <v>105</v>
      </c>
      <c r="E371" s="67">
        <f>SUBTOTAL(9,E369:E370)</f>
        <v>0</v>
      </c>
      <c r="F371" s="67">
        <f>SUBTOTAL(9,F369:F370)</f>
        <v>0</v>
      </c>
      <c r="G371" s="67">
        <f>SUBTOTAL(9,G369:G370)</f>
        <v>0</v>
      </c>
      <c r="H371" s="67">
        <f t="shared" si="18"/>
        <v>105</v>
      </c>
      <c r="I371" s="238">
        <f>SUBTOTAL(9,I369:I370)</f>
        <v>0</v>
      </c>
      <c r="J371" s="238">
        <f>SUBTOTAL(9,J369:J370)</f>
        <v>1</v>
      </c>
      <c r="K371" s="238"/>
      <c r="L371" s="13"/>
    </row>
    <row r="372" spans="1:12" outlineLevel="2" x14ac:dyDescent="0.2">
      <c r="A372" s="7">
        <v>15</v>
      </c>
      <c r="B372" s="128" t="s">
        <v>1902</v>
      </c>
      <c r="C372" s="128" t="s">
        <v>489</v>
      </c>
      <c r="D372" s="261"/>
      <c r="E372" s="261"/>
      <c r="F372" s="261"/>
      <c r="G372" s="261"/>
      <c r="H372" s="261"/>
      <c r="I372" s="261">
        <v>54</v>
      </c>
      <c r="J372" s="261"/>
      <c r="K372" s="562"/>
      <c r="L372" s="320" t="s">
        <v>996</v>
      </c>
    </row>
    <row r="373" spans="1:12" ht="25.5" outlineLevel="2" x14ac:dyDescent="0.2">
      <c r="A373" s="7"/>
      <c r="B373" s="61" t="s">
        <v>1587</v>
      </c>
      <c r="C373" s="61" t="s">
        <v>489</v>
      </c>
      <c r="D373" s="64">
        <v>84</v>
      </c>
      <c r="E373" s="64"/>
      <c r="F373" s="64"/>
      <c r="G373" s="64"/>
      <c r="H373" s="64">
        <f>SUM(D373:G373)</f>
        <v>84</v>
      </c>
      <c r="I373" s="162">
        <v>0</v>
      </c>
      <c r="L373" s="299" t="s">
        <v>1586</v>
      </c>
    </row>
    <row r="374" spans="1:12" s="266" customFormat="1" outlineLevel="2" x14ac:dyDescent="0.2">
      <c r="A374" s="196"/>
      <c r="B374" s="154" t="s">
        <v>1274</v>
      </c>
      <c r="C374" s="154" t="s">
        <v>489</v>
      </c>
      <c r="D374" s="263"/>
      <c r="E374" s="263"/>
      <c r="F374" s="263"/>
      <c r="G374" s="263"/>
      <c r="H374" s="263"/>
      <c r="J374" s="264"/>
      <c r="K374" s="262">
        <v>84</v>
      </c>
      <c r="L374" s="317">
        <v>101283</v>
      </c>
    </row>
    <row r="375" spans="1:12" ht="38.25" outlineLevel="2" x14ac:dyDescent="0.2">
      <c r="A375" s="7"/>
      <c r="B375" s="61" t="s">
        <v>2096</v>
      </c>
      <c r="C375" s="61" t="s">
        <v>489</v>
      </c>
      <c r="D375" s="64">
        <v>93</v>
      </c>
      <c r="E375" s="64"/>
      <c r="F375" s="64"/>
      <c r="G375" s="64"/>
      <c r="H375" s="64">
        <f>SUM(D375:G375)</f>
        <v>93</v>
      </c>
      <c r="I375" s="162"/>
      <c r="L375" s="299" t="s">
        <v>1588</v>
      </c>
    </row>
    <row r="376" spans="1:12" outlineLevel="2" x14ac:dyDescent="0.2">
      <c r="A376" s="7">
        <v>15</v>
      </c>
      <c r="B376" s="61" t="s">
        <v>82</v>
      </c>
      <c r="C376" s="61" t="s">
        <v>489</v>
      </c>
      <c r="D376" s="64"/>
      <c r="E376" s="64"/>
      <c r="F376" s="64"/>
      <c r="G376" s="64"/>
      <c r="H376" s="64"/>
      <c r="I376" s="162"/>
      <c r="K376" s="260">
        <v>48</v>
      </c>
      <c r="L376" s="316">
        <v>101086</v>
      </c>
    </row>
    <row r="377" spans="1:12" ht="38.25" outlineLevel="2" x14ac:dyDescent="0.2">
      <c r="A377" s="7">
        <v>15</v>
      </c>
      <c r="B377" s="61" t="s">
        <v>870</v>
      </c>
      <c r="C377" s="61" t="s">
        <v>489</v>
      </c>
      <c r="D377" s="64">
        <v>92</v>
      </c>
      <c r="E377" s="64"/>
      <c r="F377" s="64"/>
      <c r="G377" s="64"/>
      <c r="H377" s="64">
        <f t="shared" ref="H377:H386" si="19">SUM(D377:G377)</f>
        <v>92</v>
      </c>
      <c r="I377" s="162">
        <v>0</v>
      </c>
      <c r="L377" s="299" t="s">
        <v>1589</v>
      </c>
    </row>
    <row r="378" spans="1:12" ht="38.25" outlineLevel="2" x14ac:dyDescent="0.2">
      <c r="A378" s="13">
        <v>15</v>
      </c>
      <c r="B378" s="74" t="s">
        <v>1739</v>
      </c>
      <c r="C378" s="74" t="s">
        <v>489</v>
      </c>
      <c r="D378" s="274">
        <v>25</v>
      </c>
      <c r="E378" s="274"/>
      <c r="F378" s="274">
        <v>2</v>
      </c>
      <c r="G378" s="107"/>
      <c r="H378" s="107">
        <f t="shared" si="19"/>
        <v>27</v>
      </c>
      <c r="I378" s="242">
        <v>14</v>
      </c>
      <c r="J378" s="260">
        <v>1</v>
      </c>
      <c r="L378" s="315">
        <v>100946</v>
      </c>
    </row>
    <row r="379" spans="1:12" ht="25.5" outlineLevel="2" x14ac:dyDescent="0.2">
      <c r="A379" s="7">
        <v>15</v>
      </c>
      <c r="B379" s="61" t="s">
        <v>637</v>
      </c>
      <c r="C379" s="61" t="s">
        <v>489</v>
      </c>
      <c r="D379" s="64">
        <v>102</v>
      </c>
      <c r="E379" s="64"/>
      <c r="F379" s="64"/>
      <c r="G379" s="64"/>
      <c r="H379" s="64">
        <f t="shared" si="19"/>
        <v>102</v>
      </c>
      <c r="I379" s="162">
        <v>0</v>
      </c>
      <c r="L379" s="299" t="s">
        <v>1590</v>
      </c>
    </row>
    <row r="380" spans="1:12" s="75" customFormat="1" outlineLevel="1" x14ac:dyDescent="0.2">
      <c r="A380" s="14"/>
      <c r="B380" s="63"/>
      <c r="C380" s="63" t="s">
        <v>527</v>
      </c>
      <c r="D380" s="76">
        <f>SUBTOTAL(9,D373:D379)</f>
        <v>396</v>
      </c>
      <c r="E380" s="76">
        <f>SUBTOTAL(9,E373:E379)</f>
        <v>0</v>
      </c>
      <c r="F380" s="76">
        <f>SUBTOTAL(9,F373:F379)</f>
        <v>2</v>
      </c>
      <c r="G380" s="67">
        <f>SUBTOTAL(9,G373:G379)</f>
        <v>0</v>
      </c>
      <c r="H380" s="67">
        <f t="shared" si="19"/>
        <v>398</v>
      </c>
      <c r="I380" s="238">
        <f>SUBTOTAL(9,I373:I379)</f>
        <v>14</v>
      </c>
      <c r="J380" s="238">
        <f>SUBTOTAL(9,J378:J379)</f>
        <v>1</v>
      </c>
      <c r="K380" s="238"/>
      <c r="L380" s="13"/>
    </row>
    <row r="381" spans="1:12" ht="25.5" outlineLevel="2" x14ac:dyDescent="0.2">
      <c r="A381" s="7">
        <v>11</v>
      </c>
      <c r="B381" s="61" t="s">
        <v>1755</v>
      </c>
      <c r="C381" s="61" t="s">
        <v>528</v>
      </c>
      <c r="D381" s="64">
        <v>142</v>
      </c>
      <c r="E381" s="64"/>
      <c r="F381" s="64"/>
      <c r="G381" s="64"/>
      <c r="H381" s="64">
        <f t="shared" si="19"/>
        <v>142</v>
      </c>
      <c r="I381" s="162">
        <v>1</v>
      </c>
      <c r="L381" s="299" t="s">
        <v>1591</v>
      </c>
    </row>
    <row r="382" spans="1:12" s="75" customFormat="1" outlineLevel="1" x14ac:dyDescent="0.2">
      <c r="A382" s="14"/>
      <c r="B382" s="63"/>
      <c r="C382" s="63" t="s">
        <v>529</v>
      </c>
      <c r="D382" s="67">
        <f>SUBTOTAL(9,D381:D381)</f>
        <v>142</v>
      </c>
      <c r="E382" s="67">
        <f>SUBTOTAL(9,E381:E381)</f>
        <v>0</v>
      </c>
      <c r="F382" s="67">
        <f>SUBTOTAL(9,F381:F381)</f>
        <v>0</v>
      </c>
      <c r="G382" s="67">
        <f>SUBTOTAL(9,G381:G381)</f>
        <v>0</v>
      </c>
      <c r="H382" s="67">
        <f t="shared" si="19"/>
        <v>142</v>
      </c>
      <c r="I382" s="238">
        <f>SUBTOTAL(9,I381:I381)</f>
        <v>1</v>
      </c>
      <c r="J382" s="238">
        <f>SUBTOTAL(9,J380:J381)</f>
        <v>0</v>
      </c>
      <c r="K382" s="238"/>
      <c r="L382" s="13"/>
    </row>
    <row r="383" spans="1:12" ht="25.5" outlineLevel="2" x14ac:dyDescent="0.2">
      <c r="A383" s="7">
        <v>5</v>
      </c>
      <c r="B383" s="469" t="s">
        <v>3804</v>
      </c>
      <c r="C383" s="61" t="s">
        <v>125</v>
      </c>
      <c r="D383" s="64">
        <v>55</v>
      </c>
      <c r="E383" s="64"/>
      <c r="F383" s="64"/>
      <c r="G383" s="64"/>
      <c r="H383" s="64">
        <f t="shared" si="19"/>
        <v>55</v>
      </c>
      <c r="I383" s="162">
        <v>8</v>
      </c>
      <c r="L383" s="315">
        <v>100439</v>
      </c>
    </row>
    <row r="384" spans="1:12" ht="25.5" outlineLevel="2" x14ac:dyDescent="0.2">
      <c r="A384" s="7">
        <v>5</v>
      </c>
      <c r="B384" s="61" t="s">
        <v>1238</v>
      </c>
      <c r="C384" s="61" t="s">
        <v>125</v>
      </c>
      <c r="D384" s="64"/>
      <c r="E384" s="64">
        <v>28</v>
      </c>
      <c r="F384" s="64"/>
      <c r="G384" s="64"/>
      <c r="H384" s="64">
        <f t="shared" si="19"/>
        <v>28</v>
      </c>
      <c r="I384" s="162">
        <v>10</v>
      </c>
      <c r="J384" s="260">
        <v>10</v>
      </c>
      <c r="L384" s="299" t="s">
        <v>1593</v>
      </c>
    </row>
    <row r="385" spans="1:12" ht="25.5" outlineLevel="2" x14ac:dyDescent="0.2">
      <c r="A385" s="7">
        <v>5</v>
      </c>
      <c r="B385" s="61" t="s">
        <v>903</v>
      </c>
      <c r="C385" s="61" t="s">
        <v>125</v>
      </c>
      <c r="D385" s="64">
        <v>97</v>
      </c>
      <c r="E385" s="64"/>
      <c r="F385" s="64"/>
      <c r="G385" s="64"/>
      <c r="H385" s="64">
        <f t="shared" si="19"/>
        <v>97</v>
      </c>
      <c r="I385" s="162">
        <v>0</v>
      </c>
      <c r="L385" s="299" t="s">
        <v>1592</v>
      </c>
    </row>
    <row r="386" spans="1:12" s="75" customFormat="1" outlineLevel="1" x14ac:dyDescent="0.2">
      <c r="A386" s="14"/>
      <c r="B386" s="63"/>
      <c r="C386" s="63" t="s">
        <v>530</v>
      </c>
      <c r="D386" s="67">
        <f>SUBTOTAL(9,D383:D385)</f>
        <v>152</v>
      </c>
      <c r="E386" s="67">
        <f>SUBTOTAL(9,E383:E385)</f>
        <v>28</v>
      </c>
      <c r="F386" s="67">
        <f>SUBTOTAL(9,F383:F385)</f>
        <v>0</v>
      </c>
      <c r="G386" s="67">
        <f>SUBTOTAL(9,G383:G385)</f>
        <v>0</v>
      </c>
      <c r="H386" s="67">
        <f t="shared" si="19"/>
        <v>180</v>
      </c>
      <c r="I386" s="238">
        <f>SUBTOTAL(9,I383:I385)</f>
        <v>18</v>
      </c>
      <c r="J386" s="238">
        <f>SUBTOTAL(9,J384:J385)</f>
        <v>10</v>
      </c>
      <c r="K386" s="238"/>
      <c r="L386" s="13"/>
    </row>
    <row r="387" spans="1:12" x14ac:dyDescent="0.2">
      <c r="B387" s="128" t="s">
        <v>941</v>
      </c>
      <c r="C387" s="128" t="s">
        <v>560</v>
      </c>
      <c r="D387" s="161">
        <v>95</v>
      </c>
      <c r="H387" s="113">
        <v>95</v>
      </c>
      <c r="I387" s="241"/>
      <c r="L387" s="299" t="s">
        <v>1594</v>
      </c>
    </row>
    <row r="388" spans="1:12" ht="25.5" outlineLevel="2" x14ac:dyDescent="0.2">
      <c r="A388" s="7">
        <v>1</v>
      </c>
      <c r="B388" s="61" t="s">
        <v>885</v>
      </c>
      <c r="C388" s="61" t="s">
        <v>560</v>
      </c>
      <c r="D388" s="64">
        <v>110</v>
      </c>
      <c r="E388" s="64"/>
      <c r="F388" s="64"/>
      <c r="G388" s="64"/>
      <c r="H388" s="64">
        <f>SUM(D388:G388)</f>
        <v>110</v>
      </c>
      <c r="I388" s="162" t="s">
        <v>669</v>
      </c>
      <c r="L388" s="299" t="s">
        <v>1595</v>
      </c>
    </row>
    <row r="389" spans="1:12" ht="19.5" customHeight="1" outlineLevel="2" x14ac:dyDescent="0.2">
      <c r="A389" s="7">
        <v>1</v>
      </c>
      <c r="B389" s="469" t="s">
        <v>756</v>
      </c>
      <c r="C389" s="61" t="s">
        <v>560</v>
      </c>
      <c r="D389" s="64">
        <v>100</v>
      </c>
      <c r="E389" s="64"/>
      <c r="F389" s="64"/>
      <c r="G389" s="64"/>
      <c r="H389" s="64">
        <f>SUM(D389:G389)</f>
        <v>100</v>
      </c>
      <c r="I389" s="162"/>
      <c r="J389" s="260" t="s">
        <v>228</v>
      </c>
      <c r="L389" s="299" t="s">
        <v>1596</v>
      </c>
    </row>
    <row r="390" spans="1:12" s="75" customFormat="1" outlineLevel="1" x14ac:dyDescent="0.2">
      <c r="A390" s="14"/>
      <c r="B390" s="63"/>
      <c r="C390" s="63" t="s">
        <v>531</v>
      </c>
      <c r="D390" s="67">
        <f>SUBTOTAL(9,D387:D389)</f>
        <v>305</v>
      </c>
      <c r="E390" s="67">
        <f>SUBTOTAL(9,E388:E389)</f>
        <v>0</v>
      </c>
      <c r="F390" s="67">
        <f>SUBTOTAL(9,F388:F389)</f>
        <v>0</v>
      </c>
      <c r="G390" s="67">
        <f>SUBTOTAL(9,G388:G389)</f>
        <v>0</v>
      </c>
      <c r="H390" s="67">
        <f>SUBTOTAL(9,H387:H389)</f>
        <v>305</v>
      </c>
      <c r="I390" s="238">
        <v>87</v>
      </c>
      <c r="J390" s="238">
        <f>SUBTOTAL(9,J389:J389)</f>
        <v>0</v>
      </c>
      <c r="K390" s="238"/>
      <c r="L390" s="13"/>
    </row>
    <row r="391" spans="1:12" outlineLevel="2" x14ac:dyDescent="0.2">
      <c r="A391" s="7">
        <v>11</v>
      </c>
      <c r="B391" s="61" t="s">
        <v>772</v>
      </c>
      <c r="C391" s="61" t="s">
        <v>532</v>
      </c>
      <c r="D391" s="64">
        <v>65</v>
      </c>
      <c r="E391" s="64"/>
      <c r="F391" s="64"/>
      <c r="G391" s="64"/>
      <c r="H391" s="64">
        <f t="shared" ref="H391:H419" si="20">SUM(D391:G391)</f>
        <v>65</v>
      </c>
      <c r="I391" s="162"/>
      <c r="L391" s="299" t="s">
        <v>1597</v>
      </c>
    </row>
    <row r="392" spans="1:12" s="75" customFormat="1" outlineLevel="1" x14ac:dyDescent="0.2">
      <c r="A392" s="14"/>
      <c r="B392" s="63"/>
      <c r="C392" s="63" t="s">
        <v>533</v>
      </c>
      <c r="D392" s="67">
        <f>SUBTOTAL(9,D391:D391)</f>
        <v>65</v>
      </c>
      <c r="E392" s="67">
        <f>SUBTOTAL(9,E391:E391)</f>
        <v>0</v>
      </c>
      <c r="F392" s="67">
        <f>SUBTOTAL(9,F391:F391)</f>
        <v>0</v>
      </c>
      <c r="G392" s="67">
        <f>SUBTOTAL(9,G391:G391)</f>
        <v>0</v>
      </c>
      <c r="H392" s="67">
        <f t="shared" si="20"/>
        <v>65</v>
      </c>
      <c r="I392" s="238">
        <f>SUBTOTAL(9,I391:I391)</f>
        <v>0</v>
      </c>
      <c r="J392" s="238">
        <f>SUBTOTAL(9,J390:J391)</f>
        <v>0</v>
      </c>
      <c r="K392" s="238"/>
      <c r="L392" s="13"/>
    </row>
    <row r="393" spans="1:12" ht="25.5" outlineLevel="2" x14ac:dyDescent="0.2">
      <c r="A393" s="7">
        <v>8</v>
      </c>
      <c r="B393" s="61" t="s">
        <v>1770</v>
      </c>
      <c r="C393" s="61" t="s">
        <v>622</v>
      </c>
      <c r="D393" s="64">
        <v>130</v>
      </c>
      <c r="E393" s="64"/>
      <c r="F393" s="64"/>
      <c r="G393" s="64"/>
      <c r="H393" s="64">
        <f t="shared" si="20"/>
        <v>130</v>
      </c>
      <c r="I393" s="162">
        <v>0</v>
      </c>
      <c r="L393" s="299" t="s">
        <v>1598</v>
      </c>
    </row>
    <row r="394" spans="1:12" s="75" customFormat="1" outlineLevel="1" x14ac:dyDescent="0.2">
      <c r="A394" s="14"/>
      <c r="B394" s="63"/>
      <c r="C394" s="63" t="s">
        <v>534</v>
      </c>
      <c r="D394" s="67">
        <f>SUBTOTAL(9,D393:D393)</f>
        <v>130</v>
      </c>
      <c r="E394" s="67">
        <f>SUBTOTAL(9,E393:E393)</f>
        <v>0</v>
      </c>
      <c r="F394" s="67">
        <f>SUBTOTAL(9,F393:F393)</f>
        <v>0</v>
      </c>
      <c r="G394" s="67">
        <f>SUBTOTAL(9,G393:G393)</f>
        <v>0</v>
      </c>
      <c r="H394" s="67">
        <f t="shared" si="20"/>
        <v>130</v>
      </c>
      <c r="I394" s="238">
        <f>SUBTOTAL(9,I393:I393)</f>
        <v>0</v>
      </c>
      <c r="J394" s="238">
        <f>SUBTOTAL(9,J392:J393)</f>
        <v>0</v>
      </c>
      <c r="K394" s="238"/>
      <c r="L394" s="13"/>
    </row>
    <row r="395" spans="1:12" ht="25.5" outlineLevel="2" x14ac:dyDescent="0.2">
      <c r="A395" s="7">
        <v>1</v>
      </c>
      <c r="B395" s="61" t="s">
        <v>981</v>
      </c>
      <c r="C395" s="61" t="s">
        <v>559</v>
      </c>
      <c r="D395" s="64">
        <v>24</v>
      </c>
      <c r="E395" s="64"/>
      <c r="F395" s="64"/>
      <c r="G395" s="64"/>
      <c r="H395" s="64">
        <f t="shared" si="20"/>
        <v>24</v>
      </c>
      <c r="I395" s="162">
        <v>0</v>
      </c>
      <c r="L395" s="299" t="s">
        <v>1599</v>
      </c>
    </row>
    <row r="396" spans="1:12" outlineLevel="2" x14ac:dyDescent="0.2">
      <c r="A396" s="7"/>
      <c r="B396" s="61" t="s">
        <v>2070</v>
      </c>
      <c r="C396" s="61" t="s">
        <v>559</v>
      </c>
      <c r="D396" s="64"/>
      <c r="E396" s="64"/>
      <c r="F396" s="64"/>
      <c r="G396" s="64"/>
      <c r="H396" s="64"/>
      <c r="K396" s="162">
        <v>104</v>
      </c>
      <c r="L396" s="299">
        <v>101388</v>
      </c>
    </row>
    <row r="397" spans="1:12" ht="25.5" outlineLevel="2" x14ac:dyDescent="0.2">
      <c r="A397" s="7">
        <v>1</v>
      </c>
      <c r="B397" s="61" t="s">
        <v>638</v>
      </c>
      <c r="C397" s="61" t="s">
        <v>559</v>
      </c>
      <c r="D397" s="65"/>
      <c r="E397" s="64"/>
      <c r="F397" s="64"/>
      <c r="G397" s="64"/>
      <c r="H397" s="64">
        <f t="shared" si="20"/>
        <v>0</v>
      </c>
      <c r="I397" s="111"/>
      <c r="K397" s="162">
        <v>29</v>
      </c>
      <c r="L397" s="299">
        <v>100887</v>
      </c>
    </row>
    <row r="398" spans="1:12" ht="38.25" outlineLevel="2" x14ac:dyDescent="0.2">
      <c r="A398" s="7">
        <v>1</v>
      </c>
      <c r="B398" s="61" t="s">
        <v>1754</v>
      </c>
      <c r="C398" s="61" t="s">
        <v>559</v>
      </c>
      <c r="D398" s="64">
        <v>103</v>
      </c>
      <c r="E398" s="64"/>
      <c r="F398" s="64"/>
      <c r="G398" s="64"/>
      <c r="H398" s="64">
        <f t="shared" si="20"/>
        <v>103</v>
      </c>
      <c r="I398" s="162">
        <v>0</v>
      </c>
      <c r="L398" s="299" t="s">
        <v>1601</v>
      </c>
    </row>
    <row r="399" spans="1:12" ht="25.5" outlineLevel="2" x14ac:dyDescent="0.2">
      <c r="A399" s="7">
        <v>1</v>
      </c>
      <c r="B399" s="61" t="s">
        <v>1942</v>
      </c>
      <c r="C399" s="61" t="s">
        <v>559</v>
      </c>
      <c r="D399" s="64">
        <v>228</v>
      </c>
      <c r="E399" s="64"/>
      <c r="F399" s="64"/>
      <c r="G399" s="64"/>
      <c r="H399" s="64">
        <f t="shared" si="20"/>
        <v>228</v>
      </c>
      <c r="I399" s="162">
        <v>0</v>
      </c>
      <c r="L399" s="299" t="s">
        <v>1602</v>
      </c>
    </row>
    <row r="400" spans="1:12" ht="76.5" outlineLevel="2" x14ac:dyDescent="0.2">
      <c r="A400" s="7">
        <v>1</v>
      </c>
      <c r="B400" s="61" t="s">
        <v>1771</v>
      </c>
      <c r="C400" s="61" t="s">
        <v>559</v>
      </c>
      <c r="D400" s="64">
        <v>90</v>
      </c>
      <c r="E400" s="64"/>
      <c r="F400" s="64"/>
      <c r="G400" s="64"/>
      <c r="H400" s="64">
        <f>SUM(D400:G400)</f>
        <v>90</v>
      </c>
      <c r="I400" s="162">
        <v>0</v>
      </c>
      <c r="L400" s="299" t="s">
        <v>1600</v>
      </c>
    </row>
    <row r="401" spans="1:12" ht="25.5" outlineLevel="2" x14ac:dyDescent="0.2">
      <c r="A401" s="7">
        <v>1</v>
      </c>
      <c r="B401" s="61" t="s">
        <v>1924</v>
      </c>
      <c r="C401" s="61" t="s">
        <v>559</v>
      </c>
      <c r="D401" s="64">
        <v>108</v>
      </c>
      <c r="E401" s="64"/>
      <c r="F401" s="64"/>
      <c r="G401" s="64"/>
      <c r="H401" s="64">
        <f t="shared" si="20"/>
        <v>108</v>
      </c>
      <c r="I401" s="162"/>
      <c r="L401" s="299">
        <v>100312</v>
      </c>
    </row>
    <row r="402" spans="1:12" s="75" customFormat="1" outlineLevel="1" x14ac:dyDescent="0.2">
      <c r="A402" s="14"/>
      <c r="B402" s="63"/>
      <c r="C402" s="63" t="s">
        <v>535</v>
      </c>
      <c r="D402" s="67">
        <f>SUBTOTAL(9,D395:D401)</f>
        <v>553</v>
      </c>
      <c r="E402" s="67">
        <f>SUBTOTAL(9,E397:E401)</f>
        <v>0</v>
      </c>
      <c r="F402" s="67">
        <f>SUBTOTAL(9,F397:F401)</f>
        <v>0</v>
      </c>
      <c r="G402" s="67">
        <f>SUBTOTAL(9,G397:G401)</f>
        <v>0</v>
      </c>
      <c r="H402" s="67">
        <f t="shared" si="20"/>
        <v>553</v>
      </c>
      <c r="I402" s="238">
        <f>SUBTOTAL(9,I397:I401)</f>
        <v>0</v>
      </c>
      <c r="J402" s="238">
        <f>SUBTOTAL(9,J401:J401)</f>
        <v>0</v>
      </c>
      <c r="K402" s="238"/>
      <c r="L402" s="13"/>
    </row>
    <row r="403" spans="1:12" ht="25.5" outlineLevel="2" x14ac:dyDescent="0.2">
      <c r="A403" s="7">
        <v>14</v>
      </c>
      <c r="B403" s="469" t="s">
        <v>2585</v>
      </c>
      <c r="C403" s="61" t="s">
        <v>536</v>
      </c>
      <c r="D403" s="64"/>
      <c r="E403" s="64"/>
      <c r="F403" s="64"/>
      <c r="G403" s="64"/>
      <c r="H403" s="64">
        <f t="shared" si="20"/>
        <v>0</v>
      </c>
      <c r="I403" s="162">
        <v>49</v>
      </c>
      <c r="L403" s="316" t="s">
        <v>1708</v>
      </c>
    </row>
    <row r="404" spans="1:12" ht="38.25" outlineLevel="2" x14ac:dyDescent="0.2">
      <c r="A404" s="7">
        <v>14</v>
      </c>
      <c r="B404" s="61" t="s">
        <v>1943</v>
      </c>
      <c r="C404" s="61" t="s">
        <v>536</v>
      </c>
      <c r="D404" s="64">
        <v>60</v>
      </c>
      <c r="E404" s="64"/>
      <c r="F404" s="64"/>
      <c r="G404" s="64"/>
      <c r="H404" s="64">
        <f t="shared" si="20"/>
        <v>60</v>
      </c>
      <c r="I404" s="162">
        <v>0</v>
      </c>
      <c r="L404" s="299" t="s">
        <v>1603</v>
      </c>
    </row>
    <row r="405" spans="1:12" s="75" customFormat="1" outlineLevel="1" x14ac:dyDescent="0.2">
      <c r="A405" s="14"/>
      <c r="B405" s="63"/>
      <c r="C405" s="63" t="s">
        <v>537</v>
      </c>
      <c r="D405" s="67">
        <f>SUBTOTAL(9,D403:D404)</f>
        <v>60</v>
      </c>
      <c r="E405" s="67">
        <f>SUBTOTAL(9,E403:E404)</f>
        <v>0</v>
      </c>
      <c r="F405" s="67">
        <f>SUBTOTAL(9,F403:F404)</f>
        <v>0</v>
      </c>
      <c r="G405" s="67">
        <f>SUBTOTAL(9,G403:G404)</f>
        <v>0</v>
      </c>
      <c r="H405" s="67">
        <f t="shared" si="20"/>
        <v>60</v>
      </c>
      <c r="I405" s="238">
        <f>SUBTOTAL(9,I403:I404)</f>
        <v>49</v>
      </c>
      <c r="J405" s="238">
        <f>SUBTOTAL(9,J403:J404)</f>
        <v>0</v>
      </c>
      <c r="K405" s="238"/>
      <c r="L405" s="13"/>
    </row>
    <row r="406" spans="1:12" ht="38.25" outlineLevel="2" x14ac:dyDescent="0.2">
      <c r="A406" s="7">
        <v>3</v>
      </c>
      <c r="B406" s="61" t="s">
        <v>1214</v>
      </c>
      <c r="C406" s="61" t="s">
        <v>538</v>
      </c>
      <c r="D406" s="64">
        <v>79</v>
      </c>
      <c r="E406" s="64"/>
      <c r="F406" s="64"/>
      <c r="G406" s="64"/>
      <c r="H406" s="64">
        <f t="shared" si="20"/>
        <v>79</v>
      </c>
      <c r="I406" s="162"/>
      <c r="L406" s="299" t="s">
        <v>1604</v>
      </c>
    </row>
    <row r="407" spans="1:12" s="75" customFormat="1" outlineLevel="1" x14ac:dyDescent="0.2">
      <c r="A407" s="14"/>
      <c r="B407" s="63"/>
      <c r="C407" s="63" t="s">
        <v>539</v>
      </c>
      <c r="D407" s="67">
        <f>SUBTOTAL(9,D406:D406)</f>
        <v>79</v>
      </c>
      <c r="E407" s="67">
        <f>SUBTOTAL(9,E406:E406)</f>
        <v>0</v>
      </c>
      <c r="F407" s="67">
        <f>SUBTOTAL(9,F406:F406)</f>
        <v>0</v>
      </c>
      <c r="G407" s="67">
        <f>SUBTOTAL(9,G406:G406)</f>
        <v>0</v>
      </c>
      <c r="H407" s="67">
        <f t="shared" si="20"/>
        <v>79</v>
      </c>
      <c r="I407" s="238">
        <f>SUBTOTAL(9,I406:I406)</f>
        <v>0</v>
      </c>
      <c r="J407" s="238">
        <f>SUBTOTAL(9,J406:J406)</f>
        <v>0</v>
      </c>
      <c r="K407" s="238"/>
      <c r="L407" s="13"/>
    </row>
    <row r="408" spans="1:12" ht="25.5" outlineLevel="2" x14ac:dyDescent="0.2">
      <c r="A408" s="7">
        <v>5</v>
      </c>
      <c r="B408" s="61" t="s">
        <v>1229</v>
      </c>
      <c r="C408" s="61" t="s">
        <v>540</v>
      </c>
      <c r="D408" s="64">
        <v>57</v>
      </c>
      <c r="E408" s="64"/>
      <c r="F408" s="64"/>
      <c r="G408" s="64"/>
      <c r="H408" s="64">
        <f t="shared" si="20"/>
        <v>57</v>
      </c>
      <c r="I408" s="162"/>
      <c r="L408" s="299" t="s">
        <v>1605</v>
      </c>
    </row>
    <row r="409" spans="1:12" s="75" customFormat="1" outlineLevel="1" x14ac:dyDescent="0.2">
      <c r="A409" s="14"/>
      <c r="B409" s="63"/>
      <c r="C409" s="63" t="s">
        <v>541</v>
      </c>
      <c r="D409" s="67">
        <f>SUBTOTAL(9,D408:D408)</f>
        <v>57</v>
      </c>
      <c r="E409" s="67">
        <f>SUBTOTAL(9,E408:E408)</f>
        <v>0</v>
      </c>
      <c r="F409" s="67">
        <f>SUBTOTAL(9,F408:F408)</f>
        <v>0</v>
      </c>
      <c r="G409" s="67">
        <f>SUBTOTAL(9,G408:G408)</f>
        <v>0</v>
      </c>
      <c r="H409" s="67">
        <f t="shared" si="20"/>
        <v>57</v>
      </c>
      <c r="I409" s="238">
        <f>SUBTOTAL(9,I408:I408)</f>
        <v>0</v>
      </c>
      <c r="J409" s="238">
        <f>SUBTOTAL(9,J407:J408)</f>
        <v>0</v>
      </c>
      <c r="K409" s="238"/>
      <c r="L409" s="13"/>
    </row>
    <row r="410" spans="1:12" ht="25.5" outlineLevel="2" x14ac:dyDescent="0.2">
      <c r="A410" s="7">
        <v>9</v>
      </c>
      <c r="B410" s="61" t="s">
        <v>7</v>
      </c>
      <c r="C410" s="61" t="s">
        <v>542</v>
      </c>
      <c r="D410" s="64">
        <v>60</v>
      </c>
      <c r="E410" s="64"/>
      <c r="F410" s="64"/>
      <c r="G410" s="64"/>
      <c r="H410" s="64">
        <f t="shared" si="20"/>
        <v>60</v>
      </c>
      <c r="I410" s="162">
        <v>10</v>
      </c>
      <c r="L410" s="299" t="s">
        <v>1606</v>
      </c>
    </row>
    <row r="411" spans="1:12" s="75" customFormat="1" outlineLevel="1" x14ac:dyDescent="0.2">
      <c r="A411" s="14"/>
      <c r="B411" s="63"/>
      <c r="C411" s="63" t="s">
        <v>543</v>
      </c>
      <c r="D411" s="67">
        <f>SUBTOTAL(9,D410:D410)</f>
        <v>60</v>
      </c>
      <c r="E411" s="67">
        <f>SUBTOTAL(9,E410:E410)</f>
        <v>0</v>
      </c>
      <c r="F411" s="67">
        <f>SUBTOTAL(9,F410:F410)</f>
        <v>0</v>
      </c>
      <c r="G411" s="67">
        <f>SUBTOTAL(9,G410:G410)</f>
        <v>0</v>
      </c>
      <c r="H411" s="67">
        <f t="shared" si="20"/>
        <v>60</v>
      </c>
      <c r="I411" s="238">
        <f>SUBTOTAL(9,I410:I410)</f>
        <v>10</v>
      </c>
      <c r="J411" s="238">
        <f>SUBTOTAL(9,J409:J410)</f>
        <v>0</v>
      </c>
      <c r="K411" s="238"/>
      <c r="L411" s="13"/>
    </row>
    <row r="412" spans="1:12" ht="51" outlineLevel="2" x14ac:dyDescent="0.2">
      <c r="A412" s="7">
        <v>15</v>
      </c>
      <c r="B412" s="61" t="s">
        <v>1215</v>
      </c>
      <c r="C412" s="61" t="s">
        <v>685</v>
      </c>
      <c r="D412" s="64">
        <v>112</v>
      </c>
      <c r="E412" s="64"/>
      <c r="F412" s="64"/>
      <c r="G412" s="64"/>
      <c r="H412" s="64">
        <f t="shared" si="20"/>
        <v>112</v>
      </c>
      <c r="I412" s="162">
        <v>0</v>
      </c>
      <c r="L412" s="299" t="s">
        <v>1607</v>
      </c>
    </row>
    <row r="413" spans="1:12" ht="25.5" outlineLevel="2" x14ac:dyDescent="0.2">
      <c r="A413" s="7">
        <v>15</v>
      </c>
      <c r="B413" s="61" t="s">
        <v>2097</v>
      </c>
      <c r="C413" s="61" t="s">
        <v>685</v>
      </c>
      <c r="D413" s="64">
        <v>34</v>
      </c>
      <c r="E413" s="137"/>
      <c r="F413" s="64"/>
      <c r="G413" s="64"/>
      <c r="H413" s="64">
        <v>34</v>
      </c>
      <c r="I413" s="162">
        <v>36</v>
      </c>
      <c r="J413" s="64">
        <v>9</v>
      </c>
      <c r="K413" s="64"/>
      <c r="L413" s="299" t="s">
        <v>1608</v>
      </c>
    </row>
    <row r="414" spans="1:12" s="75" customFormat="1" outlineLevel="1" x14ac:dyDescent="0.2">
      <c r="A414" s="14"/>
      <c r="B414" s="63"/>
      <c r="C414" s="63" t="s">
        <v>544</v>
      </c>
      <c r="D414" s="67">
        <f>SUBTOTAL(9,D412:D413)</f>
        <v>146</v>
      </c>
      <c r="E414" s="67">
        <f>SUBTOTAL(9,E412:E413)</f>
        <v>0</v>
      </c>
      <c r="F414" s="67">
        <f>SUBTOTAL(9,F412:F413)</f>
        <v>0</v>
      </c>
      <c r="G414" s="67">
        <f>SUBTOTAL(9,G412:G413)</f>
        <v>0</v>
      </c>
      <c r="H414" s="67">
        <f t="shared" si="20"/>
        <v>146</v>
      </c>
      <c r="I414" s="238">
        <f>SUBTOTAL(9,I412:I413)</f>
        <v>36</v>
      </c>
      <c r="J414" s="238">
        <f>SUBTOTAL(9,J412:J413)</f>
        <v>9</v>
      </c>
      <c r="K414" s="238"/>
      <c r="L414" s="13"/>
    </row>
    <row r="415" spans="1:12" outlineLevel="2" x14ac:dyDescent="0.2">
      <c r="A415" s="7">
        <v>4</v>
      </c>
      <c r="B415" s="61" t="s">
        <v>8</v>
      </c>
      <c r="C415" s="61" t="s">
        <v>545</v>
      </c>
      <c r="D415" s="64"/>
      <c r="E415" s="64"/>
      <c r="F415" s="64"/>
      <c r="G415" s="64"/>
      <c r="H415" s="64">
        <f t="shared" si="20"/>
        <v>0</v>
      </c>
      <c r="I415" s="162">
        <v>27</v>
      </c>
      <c r="L415" s="316" t="s">
        <v>1709</v>
      </c>
    </row>
    <row r="416" spans="1:12" ht="25.5" outlineLevel="2" x14ac:dyDescent="0.2">
      <c r="A416" s="7">
        <v>4</v>
      </c>
      <c r="B416" s="61" t="s">
        <v>2061</v>
      </c>
      <c r="C416" s="61" t="s">
        <v>545</v>
      </c>
      <c r="D416" s="64">
        <v>71</v>
      </c>
      <c r="E416" s="64"/>
      <c r="F416" s="64"/>
      <c r="G416" s="64"/>
      <c r="H416" s="64">
        <f t="shared" si="20"/>
        <v>71</v>
      </c>
      <c r="I416" s="162">
        <v>13</v>
      </c>
      <c r="L416" s="299" t="s">
        <v>1609</v>
      </c>
    </row>
    <row r="417" spans="1:12" s="75" customFormat="1" outlineLevel="1" x14ac:dyDescent="0.2">
      <c r="A417" s="14"/>
      <c r="B417" s="63"/>
      <c r="C417" s="63" t="s">
        <v>546</v>
      </c>
      <c r="D417" s="67">
        <f>SUBTOTAL(9,D415:D416)</f>
        <v>71</v>
      </c>
      <c r="E417" s="67">
        <f>SUBTOTAL(9,E415:E416)</f>
        <v>0</v>
      </c>
      <c r="F417" s="67">
        <f>SUBTOTAL(9,F415:F416)</f>
        <v>0</v>
      </c>
      <c r="G417" s="67">
        <f>SUBTOTAL(9,G415:G416)</f>
        <v>0</v>
      </c>
      <c r="H417" s="67">
        <f t="shared" si="20"/>
        <v>71</v>
      </c>
      <c r="I417" s="238">
        <f>SUBTOTAL(9,I415:I416)</f>
        <v>40</v>
      </c>
      <c r="J417" s="238">
        <f>SUBTOTAL(9,J415:J416)</f>
        <v>0</v>
      </c>
      <c r="K417" s="238"/>
      <c r="L417" s="13"/>
    </row>
    <row r="418" spans="1:12" ht="25.5" outlineLevel="2" x14ac:dyDescent="0.2">
      <c r="A418" s="7">
        <v>4</v>
      </c>
      <c r="B418" s="61" t="s">
        <v>1940</v>
      </c>
      <c r="C418" s="61" t="s">
        <v>97</v>
      </c>
      <c r="D418" s="64">
        <v>104</v>
      </c>
      <c r="E418" s="64"/>
      <c r="F418" s="64"/>
      <c r="G418" s="64"/>
      <c r="H418" s="64">
        <f t="shared" si="20"/>
        <v>104</v>
      </c>
      <c r="I418" s="162"/>
      <c r="L418" s="299">
        <v>100337</v>
      </c>
    </row>
    <row r="419" spans="1:12" s="75" customFormat="1" outlineLevel="1" x14ac:dyDescent="0.2">
      <c r="A419" s="14"/>
      <c r="B419" s="63"/>
      <c r="C419" s="63" t="s">
        <v>547</v>
      </c>
      <c r="D419" s="67">
        <f>SUBTOTAL(9,D418:D418)</f>
        <v>104</v>
      </c>
      <c r="E419" s="67">
        <f>SUBTOTAL(9,E418:E418)</f>
        <v>0</v>
      </c>
      <c r="F419" s="67">
        <f>SUBTOTAL(9,F418:F418)</f>
        <v>0</v>
      </c>
      <c r="G419" s="67">
        <f>SUBTOTAL(9,G418:G418)</f>
        <v>0</v>
      </c>
      <c r="H419" s="67">
        <f t="shared" si="20"/>
        <v>104</v>
      </c>
      <c r="I419" s="238">
        <f>SUBTOTAL(9,I418:I418)</f>
        <v>0</v>
      </c>
      <c r="J419" s="238">
        <f>SUBTOTAL(9,J417:J418)</f>
        <v>0</v>
      </c>
      <c r="K419" s="238"/>
      <c r="L419" s="13"/>
    </row>
    <row r="420" spans="1:12" ht="25.5" outlineLevel="2" x14ac:dyDescent="0.2">
      <c r="A420" s="7">
        <v>9</v>
      </c>
      <c r="B420" s="61" t="s">
        <v>1772</v>
      </c>
      <c r="C420" s="61" t="s">
        <v>623</v>
      </c>
      <c r="D420" s="64">
        <v>144</v>
      </c>
      <c r="E420" s="64"/>
      <c r="F420" s="64"/>
      <c r="G420" s="64"/>
      <c r="H420" s="64">
        <v>144</v>
      </c>
      <c r="I420" s="162"/>
      <c r="L420" s="299" t="s">
        <v>1610</v>
      </c>
    </row>
    <row r="421" spans="1:12" outlineLevel="2" x14ac:dyDescent="0.2">
      <c r="A421" s="7"/>
      <c r="B421" s="61"/>
      <c r="C421" s="61"/>
      <c r="D421" s="64"/>
      <c r="E421" s="64"/>
      <c r="F421" s="64"/>
      <c r="G421" s="64"/>
      <c r="H421" s="64"/>
      <c r="I421" s="162"/>
      <c r="L421" s="299"/>
    </row>
    <row r="422" spans="1:12" s="75" customFormat="1" outlineLevel="1" x14ac:dyDescent="0.2">
      <c r="A422" s="14"/>
      <c r="B422" s="63"/>
      <c r="C422" s="63" t="s">
        <v>548</v>
      </c>
      <c r="D422" s="67">
        <f>SUBTOTAL(9,D420:D420)</f>
        <v>144</v>
      </c>
      <c r="E422" s="67">
        <f>SUBTOTAL(9,E420:E420)</f>
        <v>0</v>
      </c>
      <c r="F422" s="67">
        <f>SUBTOTAL(9,F420:F420)</f>
        <v>0</v>
      </c>
      <c r="G422" s="67">
        <f>SUBTOTAL(9,G420:G420)</f>
        <v>0</v>
      </c>
      <c r="H422" s="67">
        <f t="shared" ref="H422:H432" si="21">SUM(D422:G422)</f>
        <v>144</v>
      </c>
      <c r="I422" s="238">
        <f>SUBTOTAL(9,I420:I420)</f>
        <v>0</v>
      </c>
      <c r="J422" s="238">
        <f>SUBTOTAL(9,J419:J420)</f>
        <v>0</v>
      </c>
      <c r="K422" s="238"/>
      <c r="L422" s="13"/>
    </row>
    <row r="423" spans="1:12" outlineLevel="2" x14ac:dyDescent="0.2">
      <c r="A423" s="7">
        <v>9</v>
      </c>
      <c r="B423" s="61" t="s">
        <v>329</v>
      </c>
      <c r="C423" s="61" t="s">
        <v>624</v>
      </c>
      <c r="D423" s="64">
        <v>48</v>
      </c>
      <c r="E423" s="64"/>
      <c r="F423" s="64"/>
      <c r="G423" s="64"/>
      <c r="H423" s="64">
        <f t="shared" si="21"/>
        <v>48</v>
      </c>
      <c r="I423" s="162">
        <v>2</v>
      </c>
      <c r="L423" s="299" t="s">
        <v>1611</v>
      </c>
    </row>
    <row r="424" spans="1:12" s="75" customFormat="1" outlineLevel="1" x14ac:dyDescent="0.2">
      <c r="A424" s="14"/>
      <c r="B424" s="63"/>
      <c r="C424" s="63" t="s">
        <v>549</v>
      </c>
      <c r="D424" s="67">
        <f>SUBTOTAL(9,D423:D423)</f>
        <v>48</v>
      </c>
      <c r="E424" s="67">
        <f>SUBTOTAL(9,E423:E423)</f>
        <v>0</v>
      </c>
      <c r="F424" s="67">
        <f>SUBTOTAL(9,F423:F423)</f>
        <v>0</v>
      </c>
      <c r="G424" s="67">
        <f>SUBTOTAL(9,G423:G423)</f>
        <v>0</v>
      </c>
      <c r="H424" s="67">
        <f t="shared" si="21"/>
        <v>48</v>
      </c>
      <c r="I424" s="238">
        <f>SUBTOTAL(9,I423:I423)</f>
        <v>2</v>
      </c>
      <c r="J424" s="238">
        <f>SUBTOTAL(9,J422:J423)</f>
        <v>0</v>
      </c>
      <c r="K424" s="238"/>
      <c r="L424" s="13"/>
    </row>
    <row r="425" spans="1:12" ht="51" outlineLevel="2" x14ac:dyDescent="0.2">
      <c r="A425" s="7">
        <v>2</v>
      </c>
      <c r="B425" s="61" t="s">
        <v>1881</v>
      </c>
      <c r="C425" s="61" t="s">
        <v>770</v>
      </c>
      <c r="D425" s="64">
        <v>97</v>
      </c>
      <c r="E425" s="64"/>
      <c r="F425" s="64"/>
      <c r="G425" s="64"/>
      <c r="H425" s="64">
        <f t="shared" si="21"/>
        <v>97</v>
      </c>
      <c r="I425" s="162">
        <v>0</v>
      </c>
      <c r="L425" s="299" t="s">
        <v>1613</v>
      </c>
    </row>
    <row r="426" spans="1:12" ht="25.5" outlineLevel="2" x14ac:dyDescent="0.2">
      <c r="A426" s="7">
        <v>2</v>
      </c>
      <c r="B426" s="61" t="s">
        <v>1858</v>
      </c>
      <c r="C426" s="61" t="s">
        <v>770</v>
      </c>
      <c r="D426" s="64">
        <v>60</v>
      </c>
      <c r="E426" s="64"/>
      <c r="F426" s="64"/>
      <c r="G426" s="64"/>
      <c r="H426" s="64">
        <f>SUM(D426:G426)</f>
        <v>60</v>
      </c>
      <c r="I426" s="162">
        <v>14</v>
      </c>
      <c r="L426" s="299" t="s">
        <v>1612</v>
      </c>
    </row>
    <row r="427" spans="1:12" ht="51" outlineLevel="2" x14ac:dyDescent="0.2">
      <c r="A427" s="7">
        <v>2</v>
      </c>
      <c r="B427" s="61" t="s">
        <v>1937</v>
      </c>
      <c r="C427" s="61" t="s">
        <v>770</v>
      </c>
      <c r="D427" s="64">
        <v>45</v>
      </c>
      <c r="E427" s="64"/>
      <c r="F427" s="64"/>
      <c r="G427" s="64"/>
      <c r="H427" s="64">
        <f t="shared" si="21"/>
        <v>45</v>
      </c>
      <c r="I427" s="162">
        <v>0</v>
      </c>
      <c r="L427" s="299" t="s">
        <v>1614</v>
      </c>
    </row>
    <row r="428" spans="1:12" outlineLevel="2" x14ac:dyDescent="0.2">
      <c r="A428" s="7">
        <v>2</v>
      </c>
      <c r="B428" s="61" t="s">
        <v>330</v>
      </c>
      <c r="C428" s="61" t="s">
        <v>770</v>
      </c>
      <c r="D428" s="64"/>
      <c r="E428" s="64"/>
      <c r="F428" s="64"/>
      <c r="G428" s="64"/>
      <c r="H428" s="64">
        <f t="shared" si="21"/>
        <v>0</v>
      </c>
      <c r="I428" s="162">
        <v>88</v>
      </c>
      <c r="L428" s="299" t="s">
        <v>1710</v>
      </c>
    </row>
    <row r="429" spans="1:12" s="75" customFormat="1" outlineLevel="1" x14ac:dyDescent="0.2">
      <c r="A429" s="14"/>
      <c r="B429" s="63"/>
      <c r="C429" s="63" t="s">
        <v>412</v>
      </c>
      <c r="D429" s="67">
        <f>SUBTOTAL(9,D425:D428)</f>
        <v>202</v>
      </c>
      <c r="E429" s="67">
        <f>SUBTOTAL(9,E425:E428)</f>
        <v>0</v>
      </c>
      <c r="F429" s="67">
        <f>SUBTOTAL(9,F425:F428)</f>
        <v>0</v>
      </c>
      <c r="G429" s="67">
        <f>SUBTOTAL(9,G425:G428)</f>
        <v>0</v>
      </c>
      <c r="H429" s="67">
        <f t="shared" si="21"/>
        <v>202</v>
      </c>
      <c r="I429" s="238">
        <f>SUBTOTAL(9,I425:I428)</f>
        <v>102</v>
      </c>
      <c r="J429" s="238">
        <f>SUBTOTAL(9,J428:J428)</f>
        <v>0</v>
      </c>
      <c r="K429" s="238"/>
      <c r="L429" s="13"/>
    </row>
    <row r="430" spans="1:12" ht="25.5" outlineLevel="2" x14ac:dyDescent="0.2">
      <c r="A430" s="7">
        <v>5</v>
      </c>
      <c r="B430" s="469" t="s">
        <v>1949</v>
      </c>
      <c r="C430" s="61" t="s">
        <v>102</v>
      </c>
      <c r="D430" s="64"/>
      <c r="E430" s="64"/>
      <c r="F430" s="64"/>
      <c r="G430" s="64"/>
      <c r="I430" s="162"/>
      <c r="K430" s="64">
        <v>83</v>
      </c>
      <c r="L430" s="299">
        <v>101366</v>
      </c>
    </row>
    <row r="431" spans="1:12" ht="25.5" outlineLevel="2" x14ac:dyDescent="0.2">
      <c r="A431" s="7">
        <v>5</v>
      </c>
      <c r="B431" s="469" t="s">
        <v>2568</v>
      </c>
      <c r="C431" s="61" t="s">
        <v>102</v>
      </c>
      <c r="D431" s="64">
        <v>12</v>
      </c>
      <c r="E431" s="64"/>
      <c r="F431" s="64"/>
      <c r="G431" s="64"/>
      <c r="H431" s="64">
        <f>SUM(D431:G431)</f>
        <v>12</v>
      </c>
      <c r="I431" s="162">
        <v>0</v>
      </c>
      <c r="L431" s="299" t="s">
        <v>1616</v>
      </c>
    </row>
    <row r="432" spans="1:12" ht="38.25" outlineLevel="2" x14ac:dyDescent="0.2">
      <c r="A432" s="7">
        <v>5</v>
      </c>
      <c r="B432" s="61" t="s">
        <v>1776</v>
      </c>
      <c r="C432" s="61" t="s">
        <v>102</v>
      </c>
      <c r="D432" s="64">
        <v>100</v>
      </c>
      <c r="E432" s="64"/>
      <c r="F432" s="64"/>
      <c r="G432" s="64"/>
      <c r="H432" s="64">
        <f t="shared" si="21"/>
        <v>100</v>
      </c>
      <c r="I432" s="162">
        <v>0</v>
      </c>
      <c r="L432" s="299" t="s">
        <v>1617</v>
      </c>
    </row>
    <row r="433" spans="1:12" ht="25.5" outlineLevel="2" x14ac:dyDescent="0.2">
      <c r="A433" s="7">
        <v>5</v>
      </c>
      <c r="B433" s="61" t="s">
        <v>1773</v>
      </c>
      <c r="C433" s="61" t="s">
        <v>102</v>
      </c>
      <c r="D433" s="64">
        <v>65</v>
      </c>
      <c r="E433" s="64"/>
      <c r="F433" s="64"/>
      <c r="G433" s="64"/>
      <c r="H433" s="64">
        <f>SUM(D433:G433)</f>
        <v>65</v>
      </c>
      <c r="I433" s="162"/>
      <c r="L433" s="299" t="s">
        <v>1615</v>
      </c>
    </row>
    <row r="434" spans="1:12" s="490" customFormat="1" outlineLevel="2" x14ac:dyDescent="0.2">
      <c r="A434" s="7"/>
      <c r="B434" s="469" t="s">
        <v>3976</v>
      </c>
      <c r="C434" s="469" t="s">
        <v>102</v>
      </c>
      <c r="D434" s="539"/>
      <c r="E434" s="539"/>
      <c r="F434" s="539"/>
      <c r="G434" s="539"/>
      <c r="H434" s="539"/>
      <c r="I434" s="488"/>
      <c r="J434" s="489"/>
      <c r="K434" s="490">
        <v>34</v>
      </c>
      <c r="L434" s="482">
        <v>101254</v>
      </c>
    </row>
    <row r="435" spans="1:12" s="75" customFormat="1" outlineLevel="1" x14ac:dyDescent="0.2">
      <c r="A435" s="14"/>
      <c r="B435" s="63"/>
      <c r="C435" s="63" t="s">
        <v>413</v>
      </c>
      <c r="D435" s="67">
        <f t="shared" ref="D435:I435" si="22">SUM(D430:D433)</f>
        <v>177</v>
      </c>
      <c r="E435" s="67">
        <f t="shared" si="22"/>
        <v>0</v>
      </c>
      <c r="F435" s="67">
        <f t="shared" si="22"/>
        <v>0</v>
      </c>
      <c r="G435" s="67">
        <f t="shared" si="22"/>
        <v>0</v>
      </c>
      <c r="H435" s="67">
        <f t="shared" si="22"/>
        <v>177</v>
      </c>
      <c r="I435" s="238">
        <f t="shared" si="22"/>
        <v>0</v>
      </c>
      <c r="J435" s="238">
        <f>SUBTOTAL(9,J432:J433)</f>
        <v>0</v>
      </c>
      <c r="K435" s="238"/>
      <c r="L435" s="13"/>
    </row>
    <row r="436" spans="1:12" ht="31.5" customHeight="1" outlineLevel="2" x14ac:dyDescent="0.2">
      <c r="A436" s="14" t="s">
        <v>49</v>
      </c>
      <c r="B436" s="514" t="s">
        <v>2565</v>
      </c>
      <c r="C436" s="74" t="s">
        <v>688</v>
      </c>
      <c r="D436" s="107">
        <v>104</v>
      </c>
      <c r="E436" s="107"/>
      <c r="F436" s="107"/>
      <c r="G436" s="107"/>
      <c r="H436" s="107">
        <f t="shared" ref="H436:H470" si="23">SUM(D436:G436)</f>
        <v>104</v>
      </c>
      <c r="I436" s="242">
        <v>0</v>
      </c>
      <c r="L436" s="299" t="s">
        <v>1618</v>
      </c>
    </row>
    <row r="437" spans="1:12" s="75" customFormat="1" outlineLevel="1" x14ac:dyDescent="0.2">
      <c r="A437" s="14"/>
      <c r="B437" s="63"/>
      <c r="C437" s="63" t="s">
        <v>414</v>
      </c>
      <c r="D437" s="67">
        <f>SUBTOTAL(9,D436:D436)</f>
        <v>104</v>
      </c>
      <c r="E437" s="67">
        <f>SUBTOTAL(9,E436:E436)</f>
        <v>0</v>
      </c>
      <c r="F437" s="67">
        <f>SUBTOTAL(9,F436:F436)</f>
        <v>0</v>
      </c>
      <c r="G437" s="67">
        <f>SUBTOTAL(9,G436:G436)</f>
        <v>0</v>
      </c>
      <c r="H437" s="67">
        <f t="shared" si="23"/>
        <v>104</v>
      </c>
      <c r="I437" s="238">
        <f>SUBTOTAL(9,I436:I436)</f>
        <v>0</v>
      </c>
      <c r="J437" s="238">
        <f>SUBTOTAL(9,J435:J436)</f>
        <v>0</v>
      </c>
      <c r="K437" s="238"/>
      <c r="L437" s="13"/>
    </row>
    <row r="438" spans="1:12" ht="25.5" outlineLevel="2" x14ac:dyDescent="0.2">
      <c r="A438" s="7">
        <v>3</v>
      </c>
      <c r="B438" s="61" t="s">
        <v>1947</v>
      </c>
      <c r="C438" s="61" t="s">
        <v>13</v>
      </c>
      <c r="D438" s="64">
        <v>58</v>
      </c>
      <c r="E438" s="64"/>
      <c r="F438" s="64"/>
      <c r="G438" s="64"/>
      <c r="H438" s="64">
        <f t="shared" si="23"/>
        <v>58</v>
      </c>
      <c r="I438" s="162">
        <v>23</v>
      </c>
      <c r="L438" s="299" t="s">
        <v>1619</v>
      </c>
    </row>
    <row r="439" spans="1:12" ht="25.5" outlineLevel="2" x14ac:dyDescent="0.2">
      <c r="A439" s="7">
        <v>3</v>
      </c>
      <c r="B439" s="61" t="s">
        <v>1756</v>
      </c>
      <c r="C439" s="61" t="s">
        <v>13</v>
      </c>
      <c r="D439" s="64">
        <v>67</v>
      </c>
      <c r="E439" s="64"/>
      <c r="F439" s="64"/>
      <c r="G439" s="64"/>
      <c r="H439" s="64">
        <f t="shared" si="23"/>
        <v>67</v>
      </c>
      <c r="I439" s="162">
        <v>0</v>
      </c>
      <c r="L439" s="299" t="s">
        <v>1620</v>
      </c>
    </row>
    <row r="440" spans="1:12" ht="38.25" outlineLevel="2" x14ac:dyDescent="0.2">
      <c r="A440" s="7">
        <v>3</v>
      </c>
      <c r="B440" s="61" t="s">
        <v>1282</v>
      </c>
      <c r="C440" s="61" t="s">
        <v>13</v>
      </c>
      <c r="D440" s="64">
        <v>110</v>
      </c>
      <c r="E440" s="64"/>
      <c r="F440" s="64"/>
      <c r="G440" s="64"/>
      <c r="H440" s="64">
        <f t="shared" si="23"/>
        <v>110</v>
      </c>
      <c r="I440" s="162">
        <v>0</v>
      </c>
      <c r="L440" s="299" t="s">
        <v>1621</v>
      </c>
    </row>
    <row r="441" spans="1:12" s="75" customFormat="1" outlineLevel="1" x14ac:dyDescent="0.2">
      <c r="A441" s="14"/>
      <c r="B441" s="63"/>
      <c r="C441" s="63" t="s">
        <v>415</v>
      </c>
      <c r="D441" s="67">
        <f>SUBTOTAL(9,D438:D440)</f>
        <v>235</v>
      </c>
      <c r="E441" s="67">
        <f>SUBTOTAL(9,E438:E440)</f>
        <v>0</v>
      </c>
      <c r="F441" s="67">
        <f>SUBTOTAL(9,F438:F440)</f>
        <v>0</v>
      </c>
      <c r="G441" s="67">
        <f>SUBTOTAL(9,G438:G440)</f>
        <v>0</v>
      </c>
      <c r="H441" s="67">
        <f t="shared" si="23"/>
        <v>235</v>
      </c>
      <c r="I441" s="238">
        <f>SUBTOTAL(9,I438:I440)</f>
        <v>23</v>
      </c>
      <c r="J441" s="238">
        <f>SUBTOTAL(9,J439:J440)</f>
        <v>0</v>
      </c>
      <c r="K441" s="238"/>
      <c r="L441" s="13"/>
    </row>
    <row r="442" spans="1:12" s="75" customFormat="1" ht="38.25" outlineLevel="1" x14ac:dyDescent="0.2">
      <c r="A442" s="13"/>
      <c r="B442" s="514" t="s">
        <v>3951</v>
      </c>
      <c r="C442" s="560"/>
      <c r="D442" s="278"/>
      <c r="E442" s="278"/>
      <c r="F442" s="278"/>
      <c r="G442" s="278"/>
      <c r="H442" s="278"/>
      <c r="I442" s="279"/>
      <c r="J442" s="279"/>
      <c r="K442" s="279"/>
      <c r="L442" s="538">
        <v>100575</v>
      </c>
    </row>
    <row r="443" spans="1:12" ht="53.25" customHeight="1" outlineLevel="2" x14ac:dyDescent="0.2">
      <c r="A443" s="7">
        <v>6</v>
      </c>
      <c r="B443" s="61" t="s">
        <v>2060</v>
      </c>
      <c r="C443" s="61" t="s">
        <v>107</v>
      </c>
      <c r="D443" s="64">
        <v>65</v>
      </c>
      <c r="E443" s="64"/>
      <c r="F443" s="64"/>
      <c r="G443" s="64"/>
      <c r="H443" s="64">
        <v>65</v>
      </c>
      <c r="I443" s="524" t="s">
        <v>228</v>
      </c>
      <c r="L443" s="299">
        <v>100355</v>
      </c>
    </row>
    <row r="444" spans="1:12" ht="51" outlineLevel="2" x14ac:dyDescent="0.2">
      <c r="A444" s="7"/>
      <c r="B444" s="469" t="s">
        <v>2519</v>
      </c>
      <c r="C444" s="61" t="s">
        <v>107</v>
      </c>
      <c r="D444" s="64">
        <v>103</v>
      </c>
      <c r="E444" s="64"/>
      <c r="F444" s="64"/>
      <c r="G444" s="64"/>
      <c r="H444" s="64">
        <v>103</v>
      </c>
      <c r="I444" s="162"/>
      <c r="K444" s="260">
        <v>41</v>
      </c>
      <c r="L444" s="299">
        <v>101384</v>
      </c>
    </row>
    <row r="445" spans="1:12" ht="38.25" outlineLevel="2" x14ac:dyDescent="0.2">
      <c r="A445" s="7">
        <v>6</v>
      </c>
      <c r="B445" s="61" t="s">
        <v>1939</v>
      </c>
      <c r="C445" s="61" t="s">
        <v>107</v>
      </c>
      <c r="D445" s="64">
        <v>120</v>
      </c>
      <c r="E445" s="64"/>
      <c r="F445" s="64"/>
      <c r="G445" s="64"/>
      <c r="H445" s="64">
        <f t="shared" si="23"/>
        <v>120</v>
      </c>
      <c r="I445" s="162"/>
      <c r="L445" s="299" t="s">
        <v>1622</v>
      </c>
    </row>
    <row r="446" spans="1:12" s="75" customFormat="1" outlineLevel="1" x14ac:dyDescent="0.2">
      <c r="A446" s="14"/>
      <c r="B446" s="63"/>
      <c r="C446" s="63" t="s">
        <v>416</v>
      </c>
      <c r="D446" s="67">
        <f>SUBTOTAL(9,D443:D445)</f>
        <v>288</v>
      </c>
      <c r="E446" s="67">
        <f>SUBTOTAL(9,E443:E445)</f>
        <v>0</v>
      </c>
      <c r="F446" s="67">
        <f>SUBTOTAL(9,F443:F445)</f>
        <v>0</v>
      </c>
      <c r="G446" s="67">
        <f>SUBTOTAL(9,G443:G445)</f>
        <v>0</v>
      </c>
      <c r="H446" s="67">
        <f t="shared" si="23"/>
        <v>288</v>
      </c>
      <c r="I446" s="238">
        <f>SUBTOTAL(9,I443:I445)</f>
        <v>0</v>
      </c>
      <c r="J446" s="238">
        <f>SUBTOTAL(9,J443:J445)</f>
        <v>0</v>
      </c>
      <c r="K446" s="238"/>
      <c r="L446" s="13"/>
    </row>
    <row r="447" spans="1:12" ht="63.75" outlineLevel="2" x14ac:dyDescent="0.2">
      <c r="A447" s="7">
        <v>7</v>
      </c>
      <c r="B447" s="61" t="s">
        <v>1970</v>
      </c>
      <c r="C447" s="61" t="s">
        <v>615</v>
      </c>
      <c r="D447" s="64">
        <v>100</v>
      </c>
      <c r="E447" s="64"/>
      <c r="F447" s="64"/>
      <c r="G447" s="64"/>
      <c r="H447" s="64">
        <f t="shared" si="23"/>
        <v>100</v>
      </c>
      <c r="I447" s="162"/>
      <c r="L447" s="299" t="s">
        <v>1623</v>
      </c>
    </row>
    <row r="448" spans="1:12" s="75" customFormat="1" outlineLevel="1" x14ac:dyDescent="0.2">
      <c r="A448" s="14"/>
      <c r="B448" s="63"/>
      <c r="C448" s="63" t="s">
        <v>417</v>
      </c>
      <c r="D448" s="67">
        <f>SUBTOTAL(9,D447:D447)</f>
        <v>100</v>
      </c>
      <c r="E448" s="67">
        <f>SUBTOTAL(9,E447:E447)</f>
        <v>0</v>
      </c>
      <c r="F448" s="67">
        <f>SUBTOTAL(9,F447:F447)</f>
        <v>0</v>
      </c>
      <c r="G448" s="67">
        <f>SUBTOTAL(9,G447:G447)</f>
        <v>0</v>
      </c>
      <c r="H448" s="67">
        <f t="shared" si="23"/>
        <v>100</v>
      </c>
      <c r="I448" s="238">
        <f>SUBTOTAL(9,I447:I447)</f>
        <v>0</v>
      </c>
      <c r="J448" s="238">
        <f>SUBTOTAL(9,J446:J447)</f>
        <v>0</v>
      </c>
      <c r="K448" s="238"/>
      <c r="L448" s="13"/>
    </row>
    <row r="449" spans="1:12" outlineLevel="2" x14ac:dyDescent="0.2">
      <c r="A449" s="7">
        <v>12</v>
      </c>
      <c r="B449" s="61" t="s">
        <v>2098</v>
      </c>
      <c r="C449" s="61" t="s">
        <v>500</v>
      </c>
      <c r="D449" s="64">
        <v>91</v>
      </c>
      <c r="E449" s="64"/>
      <c r="F449" s="64"/>
      <c r="G449" s="64"/>
      <c r="H449" s="64">
        <v>91</v>
      </c>
      <c r="I449" s="162">
        <v>8</v>
      </c>
      <c r="L449" s="299" t="s">
        <v>1624</v>
      </c>
    </row>
    <row r="450" spans="1:12" s="75" customFormat="1" outlineLevel="1" x14ac:dyDescent="0.2">
      <c r="A450" s="14"/>
      <c r="B450" s="63"/>
      <c r="C450" s="63" t="s">
        <v>501</v>
      </c>
      <c r="D450" s="67">
        <f>SUBTOTAL(9,D449:D449)</f>
        <v>91</v>
      </c>
      <c r="E450" s="67">
        <f>SUBTOTAL(9,E449:E449)</f>
        <v>0</v>
      </c>
      <c r="F450" s="67">
        <f>SUBTOTAL(9,F449:F449)</f>
        <v>0</v>
      </c>
      <c r="G450" s="67">
        <f>SUBTOTAL(9,G449:G449)</f>
        <v>0</v>
      </c>
      <c r="H450" s="67">
        <f t="shared" si="23"/>
        <v>91</v>
      </c>
      <c r="I450" s="238">
        <f>SUBTOTAL(9,I449:I449)</f>
        <v>8</v>
      </c>
      <c r="J450" s="238">
        <f>SUBTOTAL(9,J448:J449)</f>
        <v>0</v>
      </c>
      <c r="K450" s="238"/>
      <c r="L450" s="13"/>
    </row>
    <row r="451" spans="1:12" outlineLevel="2" x14ac:dyDescent="0.2">
      <c r="A451" s="7">
        <v>7</v>
      </c>
      <c r="B451" s="61" t="s">
        <v>580</v>
      </c>
      <c r="C451" s="61" t="s">
        <v>617</v>
      </c>
      <c r="D451" s="64"/>
      <c r="E451" s="64"/>
      <c r="F451" s="64"/>
      <c r="G451" s="64"/>
      <c r="H451" s="64">
        <f t="shared" si="23"/>
        <v>0</v>
      </c>
      <c r="I451" s="162">
        <v>28</v>
      </c>
      <c r="L451" s="316" t="s">
        <v>1711</v>
      </c>
    </row>
    <row r="452" spans="1:12" ht="25.5" outlineLevel="2" x14ac:dyDescent="0.2">
      <c r="A452" s="7">
        <v>7</v>
      </c>
      <c r="B452" s="61" t="s">
        <v>16</v>
      </c>
      <c r="C452" s="61" t="s">
        <v>617</v>
      </c>
      <c r="D452" s="64"/>
      <c r="E452" s="64"/>
      <c r="F452" s="64"/>
      <c r="G452" s="64"/>
      <c r="H452" s="64">
        <f t="shared" si="23"/>
        <v>0</v>
      </c>
      <c r="I452" s="162">
        <v>19</v>
      </c>
      <c r="L452" s="299" t="s">
        <v>1712</v>
      </c>
    </row>
    <row r="453" spans="1:12" outlineLevel="2" x14ac:dyDescent="0.2">
      <c r="A453" s="7">
        <v>7</v>
      </c>
      <c r="B453" s="61" t="s">
        <v>581</v>
      </c>
      <c r="C453" s="61" t="s">
        <v>617</v>
      </c>
      <c r="D453" s="64">
        <v>60</v>
      </c>
      <c r="E453" s="64"/>
      <c r="F453" s="64"/>
      <c r="G453" s="64"/>
      <c r="H453" s="64">
        <f t="shared" si="23"/>
        <v>60</v>
      </c>
      <c r="I453" s="162">
        <v>0</v>
      </c>
      <c r="L453" s="299" t="s">
        <v>1625</v>
      </c>
    </row>
    <row r="454" spans="1:12" s="75" customFormat="1" outlineLevel="1" x14ac:dyDescent="0.2">
      <c r="A454" s="14"/>
      <c r="B454" s="63"/>
      <c r="C454" s="63" t="s">
        <v>502</v>
      </c>
      <c r="D454" s="67">
        <f>SUBTOTAL(9,D451:D453)</f>
        <v>60</v>
      </c>
      <c r="E454" s="67">
        <f>SUBTOTAL(9,E451:E453)</f>
        <v>0</v>
      </c>
      <c r="F454" s="67">
        <f>SUBTOTAL(9,F451:F453)</f>
        <v>0</v>
      </c>
      <c r="G454" s="67">
        <f>SUBTOTAL(9,G451:G453)</f>
        <v>0</v>
      </c>
      <c r="H454" s="67">
        <f t="shared" si="23"/>
        <v>60</v>
      </c>
      <c r="I454" s="238">
        <f>SUBTOTAL(9,I451:I453)</f>
        <v>47</v>
      </c>
      <c r="J454" s="238">
        <f>SUBTOTAL(9,J452:J453)</f>
        <v>0</v>
      </c>
      <c r="K454" s="238"/>
      <c r="L454" s="13"/>
    </row>
    <row r="455" spans="1:12" ht="25.5" outlineLevel="2" x14ac:dyDescent="0.2">
      <c r="A455" s="7">
        <v>12</v>
      </c>
      <c r="B455" s="61" t="s">
        <v>865</v>
      </c>
      <c r="C455" s="61" t="s">
        <v>465</v>
      </c>
      <c r="D455" s="64">
        <v>200</v>
      </c>
      <c r="E455" s="64"/>
      <c r="F455" s="64"/>
      <c r="G455" s="64"/>
      <c r="H455" s="64">
        <f t="shared" si="23"/>
        <v>200</v>
      </c>
      <c r="I455" s="162">
        <v>0</v>
      </c>
      <c r="L455" s="299" t="s">
        <v>1626</v>
      </c>
    </row>
    <row r="456" spans="1:12" s="75" customFormat="1" outlineLevel="1" x14ac:dyDescent="0.2">
      <c r="A456" s="14"/>
      <c r="B456" s="63"/>
      <c r="C456" s="63" t="s">
        <v>503</v>
      </c>
      <c r="D456" s="67">
        <f>SUBTOTAL(9,D455:D455)</f>
        <v>200</v>
      </c>
      <c r="E456" s="67">
        <f>SUBTOTAL(9,E455:E455)</f>
        <v>0</v>
      </c>
      <c r="F456" s="67">
        <f>SUBTOTAL(9,F455:F455)</f>
        <v>0</v>
      </c>
      <c r="G456" s="67">
        <f>SUBTOTAL(9,G455:G455)</f>
        <v>0</v>
      </c>
      <c r="H456" s="67">
        <f t="shared" si="23"/>
        <v>200</v>
      </c>
      <c r="I456" s="238">
        <f>SUBTOTAL(9,I455:I455)</f>
        <v>0</v>
      </c>
      <c r="J456" s="238">
        <f>SUBTOTAL(9,J454:J455)</f>
        <v>0</v>
      </c>
      <c r="K456" s="238"/>
      <c r="L456" s="13"/>
    </row>
    <row r="457" spans="1:12" ht="38.25" outlineLevel="2" x14ac:dyDescent="0.2">
      <c r="A457" s="7">
        <v>11</v>
      </c>
      <c r="B457" s="61" t="s">
        <v>1853</v>
      </c>
      <c r="C457" s="61" t="s">
        <v>464</v>
      </c>
      <c r="D457" s="64">
        <v>118</v>
      </c>
      <c r="E457" s="64"/>
      <c r="F457" s="64"/>
      <c r="G457" s="64"/>
      <c r="H457" s="64">
        <f t="shared" si="23"/>
        <v>118</v>
      </c>
      <c r="I457" s="162">
        <v>2</v>
      </c>
      <c r="L457" s="299" t="s">
        <v>1627</v>
      </c>
    </row>
    <row r="458" spans="1:12" ht="38.25" outlineLevel="2" x14ac:dyDescent="0.2">
      <c r="A458" s="7">
        <v>11</v>
      </c>
      <c r="B458" s="61" t="s">
        <v>1933</v>
      </c>
      <c r="C458" s="61" t="s">
        <v>464</v>
      </c>
      <c r="D458" s="64">
        <v>106</v>
      </c>
      <c r="E458" s="64"/>
      <c r="F458" s="64"/>
      <c r="G458" s="64"/>
      <c r="H458" s="64">
        <f t="shared" si="23"/>
        <v>106</v>
      </c>
      <c r="I458" s="162">
        <v>0</v>
      </c>
      <c r="L458" s="299" t="s">
        <v>1628</v>
      </c>
    </row>
    <row r="459" spans="1:12" ht="38.25" outlineLevel="2" x14ac:dyDescent="0.2">
      <c r="A459" s="7">
        <v>11</v>
      </c>
      <c r="B459" s="469" t="s">
        <v>2564</v>
      </c>
      <c r="C459" s="61" t="s">
        <v>464</v>
      </c>
      <c r="D459" s="64">
        <v>120</v>
      </c>
      <c r="E459" s="64"/>
      <c r="F459" s="64"/>
      <c r="G459" s="64"/>
      <c r="H459" s="64">
        <f t="shared" si="23"/>
        <v>120</v>
      </c>
      <c r="I459" s="162">
        <v>0</v>
      </c>
      <c r="L459" s="299" t="s">
        <v>1629</v>
      </c>
    </row>
    <row r="460" spans="1:12" ht="38.25" outlineLevel="2" x14ac:dyDescent="0.2">
      <c r="A460" s="7">
        <v>11</v>
      </c>
      <c r="B460" s="61" t="s">
        <v>1747</v>
      </c>
      <c r="C460" s="61" t="s">
        <v>464</v>
      </c>
      <c r="D460" s="64">
        <v>106</v>
      </c>
      <c r="E460" s="64"/>
      <c r="F460" s="64"/>
      <c r="G460" s="64"/>
      <c r="H460" s="64">
        <f t="shared" si="23"/>
        <v>106</v>
      </c>
      <c r="I460" s="162">
        <v>0</v>
      </c>
      <c r="L460" s="299" t="s">
        <v>1630</v>
      </c>
    </row>
    <row r="461" spans="1:12" ht="25.5" outlineLevel="2" x14ac:dyDescent="0.2">
      <c r="A461" s="7">
        <v>11</v>
      </c>
      <c r="B461" s="61" t="s">
        <v>1857</v>
      </c>
      <c r="C461" s="61" t="s">
        <v>464</v>
      </c>
      <c r="D461" s="64">
        <v>35</v>
      </c>
      <c r="E461" s="64"/>
      <c r="F461" s="64"/>
      <c r="G461" s="64"/>
      <c r="H461" s="64">
        <f t="shared" si="23"/>
        <v>35</v>
      </c>
      <c r="I461" s="162">
        <v>0</v>
      </c>
      <c r="L461" s="299" t="s">
        <v>1631</v>
      </c>
    </row>
    <row r="462" spans="1:12" s="75" customFormat="1" outlineLevel="1" x14ac:dyDescent="0.2">
      <c r="A462" s="14"/>
      <c r="B462" s="63"/>
      <c r="C462" s="63" t="s">
        <v>504</v>
      </c>
      <c r="D462" s="67">
        <f>SUBTOTAL(9,D457:D461)</f>
        <v>485</v>
      </c>
      <c r="E462" s="67">
        <f>SUBTOTAL(9,E457:E461)</f>
        <v>0</v>
      </c>
      <c r="F462" s="67">
        <f>SUBTOTAL(9,F457:F461)</f>
        <v>0</v>
      </c>
      <c r="G462" s="67">
        <f>SUBTOTAL(9,G457:G461)</f>
        <v>0</v>
      </c>
      <c r="H462" s="67">
        <f t="shared" si="23"/>
        <v>485</v>
      </c>
      <c r="I462" s="238">
        <f>SUBTOTAL(9,I457:I461)</f>
        <v>2</v>
      </c>
      <c r="J462" s="238">
        <f>SUBTOTAL(9,J460:J461)</f>
        <v>0</v>
      </c>
      <c r="K462" s="238"/>
      <c r="L462" s="13"/>
    </row>
    <row r="463" spans="1:12" outlineLevel="2" x14ac:dyDescent="0.2">
      <c r="A463" s="7">
        <v>15</v>
      </c>
      <c r="B463" s="61" t="s">
        <v>1960</v>
      </c>
      <c r="C463" s="61" t="s">
        <v>505</v>
      </c>
      <c r="D463" s="64">
        <v>81</v>
      </c>
      <c r="E463" s="64"/>
      <c r="F463" s="64"/>
      <c r="G463" s="64"/>
      <c r="H463" s="64">
        <v>81</v>
      </c>
      <c r="I463" s="162">
        <v>1</v>
      </c>
      <c r="L463" s="299" t="s">
        <v>1632</v>
      </c>
    </row>
    <row r="464" spans="1:12" s="75" customFormat="1" outlineLevel="1" x14ac:dyDescent="0.2">
      <c r="A464" s="14"/>
      <c r="B464" s="63"/>
      <c r="C464" s="63" t="s">
        <v>506</v>
      </c>
      <c r="D464" s="67">
        <v>81</v>
      </c>
      <c r="E464" s="67"/>
      <c r="F464" s="67">
        <f>SUBTOTAL(9,F463:F463)</f>
        <v>0</v>
      </c>
      <c r="G464" s="67">
        <f>SUBTOTAL(9,G463:G463)</f>
        <v>0</v>
      </c>
      <c r="H464" s="67">
        <v>81</v>
      </c>
      <c r="I464" s="238">
        <f>SUBTOTAL(9,I463:I463)</f>
        <v>1</v>
      </c>
      <c r="J464" s="238">
        <f>SUBTOTAL(9,J462:J463)</f>
        <v>0</v>
      </c>
      <c r="K464" s="238"/>
      <c r="L464" s="13"/>
    </row>
    <row r="465" spans="1:12" x14ac:dyDescent="0.2">
      <c r="B465" s="128" t="s">
        <v>1749</v>
      </c>
      <c r="C465" s="128" t="s">
        <v>485</v>
      </c>
      <c r="K465" s="241">
        <v>72</v>
      </c>
      <c r="L465" s="315">
        <v>101338</v>
      </c>
    </row>
    <row r="466" spans="1:12" outlineLevel="2" x14ac:dyDescent="0.2">
      <c r="A466" s="7">
        <v>14</v>
      </c>
      <c r="B466" s="61" t="s">
        <v>700</v>
      </c>
      <c r="C466" s="61" t="s">
        <v>485</v>
      </c>
      <c r="D466" s="64"/>
      <c r="E466" s="64"/>
      <c r="F466" s="64"/>
      <c r="G466" s="64"/>
      <c r="H466" s="64">
        <f>SUM(D466:G466)</f>
        <v>0</v>
      </c>
      <c r="I466" s="162">
        <v>30</v>
      </c>
      <c r="L466" s="316" t="s">
        <v>1713</v>
      </c>
    </row>
    <row r="467" spans="1:12" ht="25.5" outlineLevel="2" x14ac:dyDescent="0.2">
      <c r="A467" s="7">
        <v>14</v>
      </c>
      <c r="B467" s="61" t="s">
        <v>2073</v>
      </c>
      <c r="C467" s="61" t="s">
        <v>485</v>
      </c>
      <c r="D467" s="64">
        <v>93</v>
      </c>
      <c r="E467" s="64"/>
      <c r="F467" s="64"/>
      <c r="G467" s="64"/>
      <c r="H467" s="64">
        <f t="shared" si="23"/>
        <v>93</v>
      </c>
      <c r="I467" s="162">
        <v>0</v>
      </c>
      <c r="L467" s="299" t="s">
        <v>1633</v>
      </c>
    </row>
    <row r="468" spans="1:12" outlineLevel="2" x14ac:dyDescent="0.2">
      <c r="A468" s="7">
        <v>14</v>
      </c>
      <c r="B468" s="61" t="s">
        <v>1635</v>
      </c>
      <c r="C468" s="61" t="s">
        <v>485</v>
      </c>
      <c r="D468" s="64">
        <v>12</v>
      </c>
      <c r="E468" s="64"/>
      <c r="F468" s="64"/>
      <c r="G468" s="64"/>
      <c r="H468" s="64">
        <f t="shared" si="23"/>
        <v>12</v>
      </c>
      <c r="I468" s="162">
        <v>0</v>
      </c>
      <c r="L468" s="299" t="s">
        <v>1634</v>
      </c>
    </row>
    <row r="469" spans="1:12" outlineLevel="2" x14ac:dyDescent="0.2">
      <c r="A469" s="7">
        <v>14</v>
      </c>
      <c r="B469" s="61" t="s">
        <v>582</v>
      </c>
      <c r="C469" s="61" t="s">
        <v>485</v>
      </c>
      <c r="D469" s="64">
        <v>123</v>
      </c>
      <c r="E469" s="64"/>
      <c r="F469" s="64"/>
      <c r="G469" s="64"/>
      <c r="H469" s="64">
        <f t="shared" si="23"/>
        <v>123</v>
      </c>
      <c r="I469" s="162">
        <v>0</v>
      </c>
      <c r="L469" s="299" t="s">
        <v>1636</v>
      </c>
    </row>
    <row r="470" spans="1:12" ht="25.5" outlineLevel="2" x14ac:dyDescent="0.2">
      <c r="A470" s="7">
        <v>14</v>
      </c>
      <c r="B470" s="61" t="s">
        <v>886</v>
      </c>
      <c r="C470" s="61" t="s">
        <v>485</v>
      </c>
      <c r="D470" s="64">
        <v>166</v>
      </c>
      <c r="E470" s="64"/>
      <c r="F470" s="64"/>
      <c r="G470" s="64"/>
      <c r="H470" s="64">
        <f t="shared" si="23"/>
        <v>166</v>
      </c>
      <c r="I470" s="162">
        <v>0</v>
      </c>
      <c r="L470" s="299" t="s">
        <v>1637</v>
      </c>
    </row>
    <row r="471" spans="1:12" outlineLevel="2" x14ac:dyDescent="0.2">
      <c r="A471" s="13">
        <v>14</v>
      </c>
      <c r="B471" s="74" t="s">
        <v>88</v>
      </c>
      <c r="C471" s="74" t="s">
        <v>485</v>
      </c>
      <c r="D471" s="107"/>
      <c r="E471" s="107"/>
      <c r="F471" s="107"/>
      <c r="G471" s="107"/>
      <c r="H471" s="107"/>
      <c r="I471" s="242"/>
      <c r="J471" s="260">
        <v>12</v>
      </c>
      <c r="L471" s="315">
        <v>100991</v>
      </c>
    </row>
    <row r="472" spans="1:12" s="75" customFormat="1" outlineLevel="1" x14ac:dyDescent="0.2">
      <c r="A472" s="14"/>
      <c r="B472" s="63"/>
      <c r="C472" s="63" t="s">
        <v>507</v>
      </c>
      <c r="D472" s="67">
        <f>SUBTOTAL(9,D466:D471)</f>
        <v>394</v>
      </c>
      <c r="E472" s="67">
        <f>SUBTOTAL(9,E466:E471)</f>
        <v>0</v>
      </c>
      <c r="F472" s="67">
        <f>SUBTOTAL(9,F466:F471)</f>
        <v>0</v>
      </c>
      <c r="G472" s="67">
        <f>SUBTOTAL(9,G466:G471)</f>
        <v>0</v>
      </c>
      <c r="H472" s="67">
        <f t="shared" ref="H472:H485" si="24">SUM(D472:G472)</f>
        <v>394</v>
      </c>
      <c r="I472" s="238">
        <f>SUBTOTAL(9,I463:I471)</f>
        <v>31</v>
      </c>
      <c r="J472" s="238">
        <f>SUBTOTAL(9,J470:J471)</f>
        <v>12</v>
      </c>
      <c r="K472" s="238"/>
      <c r="L472" s="13"/>
    </row>
    <row r="473" spans="1:12" outlineLevel="2" x14ac:dyDescent="0.2">
      <c r="A473" s="7">
        <v>8</v>
      </c>
      <c r="B473" s="61" t="s">
        <v>583</v>
      </c>
      <c r="C473" s="61" t="s">
        <v>508</v>
      </c>
      <c r="D473" s="64">
        <v>60</v>
      </c>
      <c r="E473" s="64"/>
      <c r="F473" s="64"/>
      <c r="G473" s="64"/>
      <c r="H473" s="64">
        <f t="shared" si="24"/>
        <v>60</v>
      </c>
      <c r="I473" s="162">
        <v>0</v>
      </c>
      <c r="L473" s="299" t="s">
        <v>1638</v>
      </c>
    </row>
    <row r="474" spans="1:12" s="75" customFormat="1" outlineLevel="1" x14ac:dyDescent="0.2">
      <c r="A474" s="14"/>
      <c r="B474" s="63"/>
      <c r="C474" s="63" t="s">
        <v>509</v>
      </c>
      <c r="D474" s="67">
        <f>SUBTOTAL(9,D473:D473)</f>
        <v>60</v>
      </c>
      <c r="E474" s="67">
        <f>SUBTOTAL(9,E473:E473)</f>
        <v>0</v>
      </c>
      <c r="F474" s="67">
        <f>SUBTOTAL(9,F473:F473)</f>
        <v>0</v>
      </c>
      <c r="G474" s="67">
        <f>SUBTOTAL(9,G473:G473)</f>
        <v>0</v>
      </c>
      <c r="H474" s="67">
        <f t="shared" si="24"/>
        <v>60</v>
      </c>
      <c r="I474" s="238">
        <f>SUBTOTAL(9,I473:I473)</f>
        <v>0</v>
      </c>
      <c r="J474" s="238">
        <f>SUBTOTAL(9,J472:J473)</f>
        <v>0</v>
      </c>
      <c r="K474" s="238"/>
      <c r="L474" s="13"/>
    </row>
    <row r="475" spans="1:12" ht="38.25" outlineLevel="2" x14ac:dyDescent="0.2">
      <c r="A475" s="7">
        <v>13</v>
      </c>
      <c r="B475" s="61" t="s">
        <v>1803</v>
      </c>
      <c r="C475" s="61" t="s">
        <v>478</v>
      </c>
      <c r="D475" s="64">
        <v>143</v>
      </c>
      <c r="E475" s="64"/>
      <c r="F475" s="64"/>
      <c r="G475" s="64"/>
      <c r="H475" s="64">
        <f t="shared" si="24"/>
        <v>143</v>
      </c>
      <c r="I475" s="162">
        <v>0</v>
      </c>
      <c r="L475" s="299" t="s">
        <v>1639</v>
      </c>
    </row>
    <row r="476" spans="1:12" ht="25.5" outlineLevel="2" x14ac:dyDescent="0.2">
      <c r="A476" s="7">
        <v>13</v>
      </c>
      <c r="B476" s="61" t="s">
        <v>1365</v>
      </c>
      <c r="C476" s="61" t="s">
        <v>478</v>
      </c>
      <c r="D476" s="64">
        <v>104</v>
      </c>
      <c r="E476" s="64"/>
      <c r="F476" s="64"/>
      <c r="G476" s="64"/>
      <c r="H476" s="64">
        <f t="shared" si="24"/>
        <v>104</v>
      </c>
      <c r="I476" s="162"/>
      <c r="L476" s="299" t="s">
        <v>1640</v>
      </c>
    </row>
    <row r="477" spans="1:12" s="75" customFormat="1" outlineLevel="1" x14ac:dyDescent="0.2">
      <c r="A477" s="14"/>
      <c r="B477" s="63"/>
      <c r="C477" s="63" t="s">
        <v>510</v>
      </c>
      <c r="D477" s="67">
        <f>SUBTOTAL(9,D475:D476)</f>
        <v>247</v>
      </c>
      <c r="E477" s="67">
        <f>SUBTOTAL(9,E475:E476)</f>
        <v>0</v>
      </c>
      <c r="F477" s="67">
        <f>SUBTOTAL(9,F475:F476)</f>
        <v>0</v>
      </c>
      <c r="G477" s="67">
        <f>SUBTOTAL(9,G475:G476)</f>
        <v>0</v>
      </c>
      <c r="H477" s="67">
        <f t="shared" si="24"/>
        <v>247</v>
      </c>
      <c r="I477" s="238">
        <f>SUBTOTAL(9,I475:I476)</f>
        <v>0</v>
      </c>
      <c r="J477" s="238">
        <f>SUBTOTAL(9,J475:J476)</f>
        <v>0</v>
      </c>
      <c r="K477" s="238"/>
      <c r="L477" s="13"/>
    </row>
    <row r="478" spans="1:12" outlineLevel="2" x14ac:dyDescent="0.2">
      <c r="A478" s="7">
        <v>9</v>
      </c>
      <c r="B478" s="61" t="s">
        <v>584</v>
      </c>
      <c r="C478" s="61" t="s">
        <v>626</v>
      </c>
      <c r="D478" s="64">
        <v>97</v>
      </c>
      <c r="E478" s="64"/>
      <c r="F478" s="64"/>
      <c r="G478" s="64"/>
      <c r="H478" s="64">
        <f t="shared" si="24"/>
        <v>97</v>
      </c>
      <c r="I478" s="162">
        <v>0</v>
      </c>
      <c r="L478" s="299" t="s">
        <v>1641</v>
      </c>
    </row>
    <row r="479" spans="1:12" outlineLevel="2" x14ac:dyDescent="0.2">
      <c r="A479" s="7"/>
      <c r="B479" s="61" t="s">
        <v>1750</v>
      </c>
      <c r="C479" s="61" t="s">
        <v>626</v>
      </c>
      <c r="D479" s="64"/>
      <c r="E479" s="64"/>
      <c r="F479" s="64"/>
      <c r="G479" s="64"/>
      <c r="H479" s="64"/>
      <c r="I479" s="162">
        <v>22</v>
      </c>
      <c r="L479" s="299" t="s">
        <v>996</v>
      </c>
    </row>
    <row r="480" spans="1:12" ht="25.5" outlineLevel="2" x14ac:dyDescent="0.2">
      <c r="A480" s="7">
        <v>9</v>
      </c>
      <c r="B480" s="469" t="s">
        <v>2604</v>
      </c>
      <c r="C480" s="61" t="s">
        <v>626</v>
      </c>
      <c r="D480" s="64">
        <v>10</v>
      </c>
      <c r="E480" s="64"/>
      <c r="F480" s="64"/>
      <c r="G480" s="64"/>
      <c r="H480" s="64">
        <f t="shared" si="24"/>
        <v>10</v>
      </c>
      <c r="I480" s="162">
        <v>0</v>
      </c>
      <c r="L480" s="299" t="s">
        <v>1642</v>
      </c>
    </row>
    <row r="481" spans="1:12" s="75" customFormat="1" outlineLevel="1" x14ac:dyDescent="0.2">
      <c r="A481" s="14"/>
      <c r="B481" s="63"/>
      <c r="C481" s="63" t="s">
        <v>511</v>
      </c>
      <c r="D481" s="67">
        <f>SUBTOTAL(9,D478:D480)</f>
        <v>107</v>
      </c>
      <c r="E481" s="67">
        <f>SUBTOTAL(9,E478:E480)</f>
        <v>0</v>
      </c>
      <c r="F481" s="67">
        <f>SUBTOTAL(9,F478:F480)</f>
        <v>0</v>
      </c>
      <c r="G481" s="67">
        <f>SUBTOTAL(9,G478:G480)</f>
        <v>0</v>
      </c>
      <c r="H481" s="67">
        <f t="shared" si="24"/>
        <v>107</v>
      </c>
      <c r="I481" s="238">
        <f>SUBTOTAL(9,I478:I480)</f>
        <v>22</v>
      </c>
      <c r="J481" s="238">
        <f>SUBTOTAL(9,J478:J480)</f>
        <v>0</v>
      </c>
      <c r="K481" s="238"/>
      <c r="L481" s="13"/>
    </row>
    <row r="482" spans="1:12" ht="38.25" outlineLevel="2" x14ac:dyDescent="0.2">
      <c r="A482" s="7"/>
      <c r="B482" s="61" t="s">
        <v>1889</v>
      </c>
      <c r="C482" s="61" t="s">
        <v>486</v>
      </c>
      <c r="D482" s="64">
        <v>114</v>
      </c>
      <c r="E482" s="64"/>
      <c r="F482" s="64"/>
      <c r="G482" s="64"/>
      <c r="H482" s="64">
        <f t="shared" si="24"/>
        <v>114</v>
      </c>
      <c r="I482" s="162">
        <v>0</v>
      </c>
      <c r="L482" s="299" t="s">
        <v>1643</v>
      </c>
    </row>
    <row r="483" spans="1:12" s="75" customFormat="1" outlineLevel="1" x14ac:dyDescent="0.2">
      <c r="A483" s="14"/>
      <c r="B483" s="63"/>
      <c r="C483" s="63" t="s">
        <v>512</v>
      </c>
      <c r="D483" s="67">
        <f>SUBTOTAL(9,D482:D482)</f>
        <v>114</v>
      </c>
      <c r="E483" s="67">
        <f>SUBTOTAL(9,E482:E482)</f>
        <v>0</v>
      </c>
      <c r="F483" s="67">
        <f>SUBTOTAL(9,F482:F482)</f>
        <v>0</v>
      </c>
      <c r="G483" s="67">
        <f>SUBTOTAL(9,G482:G482)</f>
        <v>0</v>
      </c>
      <c r="H483" s="67">
        <f t="shared" si="24"/>
        <v>114</v>
      </c>
      <c r="I483" s="238">
        <f>SUBTOTAL(9,I482:I482)</f>
        <v>0</v>
      </c>
      <c r="J483" s="238">
        <f>SUBTOTAL(9,J481:J482)</f>
        <v>0</v>
      </c>
      <c r="K483" s="238"/>
      <c r="L483" s="13"/>
    </row>
    <row r="484" spans="1:12" ht="25.5" outlineLevel="2" x14ac:dyDescent="0.2">
      <c r="A484" s="7">
        <v>15</v>
      </c>
      <c r="B484" s="469" t="s">
        <v>2563</v>
      </c>
      <c r="C484" s="61" t="s">
        <v>387</v>
      </c>
      <c r="D484" s="64">
        <v>85</v>
      </c>
      <c r="E484" s="64"/>
      <c r="F484" s="64"/>
      <c r="G484" s="64"/>
      <c r="H484" s="64">
        <f t="shared" si="24"/>
        <v>85</v>
      </c>
      <c r="I484" s="162"/>
      <c r="L484" s="299" t="s">
        <v>1644</v>
      </c>
    </row>
    <row r="485" spans="1:12" ht="38.25" outlineLevel="2" x14ac:dyDescent="0.2">
      <c r="A485" s="7">
        <v>15</v>
      </c>
      <c r="B485" s="61" t="s">
        <v>310</v>
      </c>
      <c r="C485" s="61" t="s">
        <v>387</v>
      </c>
      <c r="D485" s="64">
        <v>65</v>
      </c>
      <c r="E485" s="64"/>
      <c r="F485" s="64"/>
      <c r="G485" s="64"/>
      <c r="H485" s="64">
        <f t="shared" si="24"/>
        <v>65</v>
      </c>
      <c r="I485" s="162">
        <v>0</v>
      </c>
      <c r="L485" s="299" t="s">
        <v>1645</v>
      </c>
    </row>
    <row r="486" spans="1:12" s="75" customFormat="1" outlineLevel="1" x14ac:dyDescent="0.2">
      <c r="A486" s="14"/>
      <c r="B486" s="63"/>
      <c r="C486" s="63" t="s">
        <v>513</v>
      </c>
      <c r="D486" s="67">
        <f>SUBTOTAL(9,D484:D485)</f>
        <v>150</v>
      </c>
      <c r="E486" s="67">
        <f>SUBTOTAL(9,E484:E485)</f>
        <v>0</v>
      </c>
      <c r="F486" s="67">
        <f>SUBTOTAL(9,F484:F485)</f>
        <v>0</v>
      </c>
      <c r="G486" s="67">
        <f>SUBTOTAL(9,G484:G485)</f>
        <v>0</v>
      </c>
      <c r="H486" s="67">
        <f t="shared" ref="H486:H496" si="25">SUM(D486:G486)</f>
        <v>150</v>
      </c>
      <c r="I486" s="238">
        <f>SUBTOTAL(9,I484:I485)</f>
        <v>0</v>
      </c>
      <c r="J486" s="238">
        <f>SUBTOTAL(9,J485:J485)</f>
        <v>0</v>
      </c>
      <c r="K486" s="238"/>
      <c r="L486" s="13"/>
    </row>
    <row r="487" spans="1:12" outlineLevel="2" x14ac:dyDescent="0.2">
      <c r="A487" s="7">
        <v>6</v>
      </c>
      <c r="B487" s="469" t="s">
        <v>3831</v>
      </c>
      <c r="C487" s="61" t="s">
        <v>105</v>
      </c>
      <c r="D487" s="64"/>
      <c r="E487" s="64"/>
      <c r="F487" s="64"/>
      <c r="G487" s="64"/>
      <c r="H487" s="64">
        <f t="shared" si="25"/>
        <v>0</v>
      </c>
      <c r="I487" s="162">
        <v>57</v>
      </c>
      <c r="L487" s="299" t="s">
        <v>1714</v>
      </c>
    </row>
    <row r="488" spans="1:12" ht="63.75" outlineLevel="2" x14ac:dyDescent="0.2">
      <c r="A488" s="7">
        <v>6</v>
      </c>
      <c r="B488" s="61" t="s">
        <v>1967</v>
      </c>
      <c r="C488" s="61" t="s">
        <v>105</v>
      </c>
      <c r="D488" s="64">
        <v>58</v>
      </c>
      <c r="E488" s="64"/>
      <c r="F488" s="64"/>
      <c r="G488" s="64"/>
      <c r="H488" s="64">
        <f t="shared" si="25"/>
        <v>58</v>
      </c>
      <c r="I488" s="162">
        <v>0</v>
      </c>
      <c r="L488" s="299" t="s">
        <v>1646</v>
      </c>
    </row>
    <row r="489" spans="1:12" ht="38.25" outlineLevel="2" x14ac:dyDescent="0.2">
      <c r="A489" s="7">
        <v>6</v>
      </c>
      <c r="B489" s="469" t="s">
        <v>3972</v>
      </c>
      <c r="C489" s="61" t="s">
        <v>105</v>
      </c>
      <c r="D489" s="64">
        <v>141</v>
      </c>
      <c r="E489" s="64"/>
      <c r="F489" s="64"/>
      <c r="G489" s="64"/>
      <c r="H489" s="64">
        <f>SUM(D489:G489)</f>
        <v>141</v>
      </c>
      <c r="I489" s="162">
        <v>76</v>
      </c>
      <c r="L489" s="299" t="s">
        <v>1647</v>
      </c>
    </row>
    <row r="490" spans="1:12" ht="25.5" outlineLevel="2" x14ac:dyDescent="0.2">
      <c r="A490" s="7"/>
      <c r="B490" s="61" t="s">
        <v>2055</v>
      </c>
      <c r="C490" s="61" t="s">
        <v>105</v>
      </c>
      <c r="D490" s="64"/>
      <c r="E490" s="64"/>
      <c r="F490" s="64"/>
      <c r="G490" s="64"/>
      <c r="H490" s="64"/>
      <c r="I490" s="162"/>
      <c r="K490" s="260">
        <v>96</v>
      </c>
      <c r="L490" s="299" t="s">
        <v>2056</v>
      </c>
    </row>
    <row r="491" spans="1:12" s="75" customFormat="1" outlineLevel="1" x14ac:dyDescent="0.2">
      <c r="A491" s="14"/>
      <c r="B491" s="63"/>
      <c r="C491" s="63" t="s">
        <v>514</v>
      </c>
      <c r="D491" s="67">
        <f>SUBTOTAL(9,D487:D490)</f>
        <v>199</v>
      </c>
      <c r="E491" s="67">
        <f>SUBTOTAL(9,E487:E490)</f>
        <v>0</v>
      </c>
      <c r="F491" s="67">
        <f>SUBTOTAL(9,F487:F490)</f>
        <v>0</v>
      </c>
      <c r="G491" s="67">
        <f>SUBTOTAL(9,G487:G490)</f>
        <v>0</v>
      </c>
      <c r="H491" s="67">
        <f t="shared" si="25"/>
        <v>199</v>
      </c>
      <c r="I491" s="238">
        <f>SUBTOTAL(9,I487:I490)</f>
        <v>133</v>
      </c>
      <c r="J491" s="238">
        <f>SUBTOTAL(9,J489:J489)</f>
        <v>0</v>
      </c>
      <c r="K491" s="238"/>
      <c r="L491" s="13"/>
    </row>
    <row r="492" spans="1:12" ht="25.5" outlineLevel="2" x14ac:dyDescent="0.2">
      <c r="A492" s="7">
        <v>4</v>
      </c>
      <c r="B492" s="469" t="s">
        <v>2587</v>
      </c>
      <c r="C492" s="61" t="s">
        <v>93</v>
      </c>
      <c r="D492" s="64"/>
      <c r="E492" s="64"/>
      <c r="F492" s="64"/>
      <c r="G492" s="64"/>
      <c r="H492" s="64">
        <f t="shared" si="25"/>
        <v>0</v>
      </c>
      <c r="I492" s="162">
        <v>23</v>
      </c>
      <c r="L492" s="316" t="s">
        <v>1715</v>
      </c>
    </row>
    <row r="493" spans="1:12" ht="25.5" outlineLevel="2" x14ac:dyDescent="0.2">
      <c r="A493" s="7">
        <v>4</v>
      </c>
      <c r="B493" s="61" t="s">
        <v>1231</v>
      </c>
      <c r="C493" s="61" t="s">
        <v>93</v>
      </c>
      <c r="D493" s="64">
        <v>98</v>
      </c>
      <c r="E493" s="64"/>
      <c r="F493" s="64"/>
      <c r="G493" s="64"/>
      <c r="H493" s="64">
        <f t="shared" si="25"/>
        <v>98</v>
      </c>
      <c r="I493" s="162">
        <v>0</v>
      </c>
      <c r="L493" s="299" t="s">
        <v>1648</v>
      </c>
    </row>
    <row r="494" spans="1:12" s="75" customFormat="1" outlineLevel="1" x14ac:dyDescent="0.2">
      <c r="A494" s="14"/>
      <c r="B494" s="63"/>
      <c r="C494" s="63" t="s">
        <v>515</v>
      </c>
      <c r="D494" s="67">
        <f>SUBTOTAL(9,D492:D493)</f>
        <v>98</v>
      </c>
      <c r="E494" s="67">
        <f>SUBTOTAL(9,E492:E493)</f>
        <v>0</v>
      </c>
      <c r="F494" s="67">
        <f>SUBTOTAL(9,F492:F493)</f>
        <v>0</v>
      </c>
      <c r="G494" s="67">
        <f>SUBTOTAL(9,G492:G493)</f>
        <v>0</v>
      </c>
      <c r="H494" s="67">
        <f t="shared" si="25"/>
        <v>98</v>
      </c>
      <c r="I494" s="238">
        <f>SUBTOTAL(9,I492:I493)</f>
        <v>23</v>
      </c>
      <c r="J494" s="238">
        <f>SUBTOTAL(9,J492:J493)</f>
        <v>0</v>
      </c>
      <c r="K494" s="238"/>
      <c r="L494" s="13"/>
    </row>
    <row r="495" spans="1:12" ht="38.25" outlineLevel="2" x14ac:dyDescent="0.2">
      <c r="A495" s="7">
        <v>6</v>
      </c>
      <c r="B495" s="61" t="s">
        <v>1649</v>
      </c>
      <c r="C495" s="61" t="s">
        <v>516</v>
      </c>
      <c r="D495" s="64">
        <v>120</v>
      </c>
      <c r="E495" s="64"/>
      <c r="F495" s="64"/>
      <c r="G495" s="64"/>
      <c r="H495" s="64">
        <f t="shared" si="25"/>
        <v>120</v>
      </c>
      <c r="I495" s="162">
        <v>0</v>
      </c>
      <c r="L495" s="299" t="s">
        <v>1650</v>
      </c>
    </row>
    <row r="496" spans="1:12" s="75" customFormat="1" outlineLevel="1" x14ac:dyDescent="0.2">
      <c r="A496" s="14"/>
      <c r="B496" s="63"/>
      <c r="C496" s="63" t="s">
        <v>517</v>
      </c>
      <c r="D496" s="67">
        <f>SUBTOTAL(9,D495:D495)</f>
        <v>120</v>
      </c>
      <c r="E496" s="67">
        <f>SUBTOTAL(9,E495:E495)</f>
        <v>0</v>
      </c>
      <c r="F496" s="67">
        <f>SUBTOTAL(9,F495:F495)</f>
        <v>0</v>
      </c>
      <c r="G496" s="67">
        <f>SUBTOTAL(9,G495:G495)</f>
        <v>0</v>
      </c>
      <c r="H496" s="67">
        <f t="shared" si="25"/>
        <v>120</v>
      </c>
      <c r="I496" s="238">
        <f>SUBTOTAL(9,I495:I495)</f>
        <v>0</v>
      </c>
      <c r="J496" s="238">
        <f>SUBTOTAL(9,J494:J495)</f>
        <v>0</v>
      </c>
      <c r="K496" s="238"/>
      <c r="L496" s="13"/>
    </row>
    <row r="497" spans="1:12" s="266" customFormat="1" x14ac:dyDescent="0.2">
      <c r="A497" s="181"/>
      <c r="B497" s="154" t="s">
        <v>1253</v>
      </c>
      <c r="C497" s="270" t="s">
        <v>487</v>
      </c>
      <c r="D497" s="265"/>
      <c r="E497" s="265"/>
      <c r="F497" s="265"/>
      <c r="G497" s="265"/>
      <c r="H497" s="265"/>
      <c r="I497" s="262">
        <v>24</v>
      </c>
      <c r="J497" s="264"/>
      <c r="K497" s="264"/>
      <c r="L497" s="317">
        <v>101294</v>
      </c>
    </row>
    <row r="498" spans="1:12" ht="25.5" outlineLevel="2" x14ac:dyDescent="0.2">
      <c r="A498" s="7"/>
      <c r="B498" s="61" t="s">
        <v>2071</v>
      </c>
      <c r="C498" s="61" t="s">
        <v>487</v>
      </c>
      <c r="D498" s="64">
        <v>67</v>
      </c>
      <c r="E498" s="64"/>
      <c r="F498" s="64"/>
      <c r="G498" s="64"/>
      <c r="H498" s="64">
        <v>67</v>
      </c>
      <c r="I498" s="162">
        <v>0</v>
      </c>
      <c r="L498" s="299" t="s">
        <v>1651</v>
      </c>
    </row>
    <row r="499" spans="1:12" ht="38.25" outlineLevel="2" x14ac:dyDescent="0.2">
      <c r="A499" s="7">
        <v>14</v>
      </c>
      <c r="B499" s="61" t="s">
        <v>1652</v>
      </c>
      <c r="C499" s="61" t="s">
        <v>487</v>
      </c>
      <c r="D499" s="64">
        <v>81</v>
      </c>
      <c r="E499" s="64"/>
      <c r="F499" s="64"/>
      <c r="G499" s="64"/>
      <c r="H499" s="64">
        <f t="shared" ref="H499:H507" si="26">SUM(D499:G499)</f>
        <v>81</v>
      </c>
      <c r="I499" s="162"/>
      <c r="L499" s="299" t="s">
        <v>1653</v>
      </c>
    </row>
    <row r="500" spans="1:12" s="75" customFormat="1" outlineLevel="1" x14ac:dyDescent="0.2">
      <c r="A500" s="14"/>
      <c r="B500" s="63"/>
      <c r="C500" s="63" t="s">
        <v>518</v>
      </c>
      <c r="D500" s="67">
        <f>SUBTOTAL(9,D498:D499)</f>
        <v>148</v>
      </c>
      <c r="E500" s="67">
        <f>SUBTOTAL(9,E498:E499)</f>
        <v>0</v>
      </c>
      <c r="F500" s="67">
        <f>SUBTOTAL(9,F498:F499)</f>
        <v>0</v>
      </c>
      <c r="G500" s="67">
        <f>SUBTOTAL(9,G498:G499)</f>
        <v>0</v>
      </c>
      <c r="H500" s="67">
        <f t="shared" si="26"/>
        <v>148</v>
      </c>
      <c r="I500" s="238">
        <v>29</v>
      </c>
      <c r="J500" s="238">
        <f>SUBTOTAL(9,J498:J499)</f>
        <v>0</v>
      </c>
      <c r="K500" s="238"/>
      <c r="L500" s="13"/>
    </row>
    <row r="501" spans="1:12" s="75" customFormat="1" outlineLevel="1" x14ac:dyDescent="0.2">
      <c r="A501" s="13"/>
      <c r="B501" s="74" t="s">
        <v>2082</v>
      </c>
      <c r="C501" s="74" t="s">
        <v>519</v>
      </c>
      <c r="D501" s="107">
        <v>60</v>
      </c>
      <c r="E501" s="278"/>
      <c r="F501" s="278"/>
      <c r="G501" s="278"/>
      <c r="H501" s="107">
        <v>60</v>
      </c>
      <c r="I501" s="279"/>
      <c r="J501" s="279"/>
      <c r="K501" s="279"/>
      <c r="L501" s="315">
        <v>100395</v>
      </c>
    </row>
    <row r="502" spans="1:12" s="75" customFormat="1" outlineLevel="1" x14ac:dyDescent="0.2">
      <c r="A502" s="14"/>
      <c r="B502" s="63"/>
      <c r="C502" s="63" t="s">
        <v>1740</v>
      </c>
      <c r="D502" s="67">
        <f>SUBTOTAL(9,D500:D501)</f>
        <v>60</v>
      </c>
      <c r="E502" s="67">
        <f>SUBTOTAL(9,E500:E500)</f>
        <v>0</v>
      </c>
      <c r="F502" s="67">
        <f>SUBTOTAL(9,F500:F500)</f>
        <v>0</v>
      </c>
      <c r="G502" s="67">
        <f>SUBTOTAL(9,G500:G500)</f>
        <v>0</v>
      </c>
      <c r="H502" s="67">
        <f>SUM(D502:G502)</f>
        <v>60</v>
      </c>
      <c r="I502" s="238">
        <v>29</v>
      </c>
      <c r="J502" s="238">
        <f>SUBTOTAL(9,J500:J500)</f>
        <v>0</v>
      </c>
      <c r="K502" s="238"/>
      <c r="L502" s="13"/>
    </row>
    <row r="503" spans="1:12" ht="25.5" outlineLevel="2" x14ac:dyDescent="0.2">
      <c r="A503" s="7">
        <v>2</v>
      </c>
      <c r="B503" s="61" t="s">
        <v>911</v>
      </c>
      <c r="C503" s="61" t="s">
        <v>326</v>
      </c>
      <c r="D503" s="64">
        <v>50</v>
      </c>
      <c r="E503" s="64"/>
      <c r="F503" s="64"/>
      <c r="G503" s="64"/>
      <c r="H503" s="64">
        <f t="shared" si="26"/>
        <v>50</v>
      </c>
      <c r="I503" s="162">
        <v>0</v>
      </c>
      <c r="L503" s="299" t="s">
        <v>1654</v>
      </c>
    </row>
    <row r="504" spans="1:12" ht="25.5" outlineLevel="2" x14ac:dyDescent="0.2">
      <c r="A504" s="7">
        <v>2</v>
      </c>
      <c r="B504" s="469" t="s">
        <v>3980</v>
      </c>
      <c r="C504" s="61" t="s">
        <v>326</v>
      </c>
      <c r="D504" s="64"/>
      <c r="E504" s="64"/>
      <c r="F504" s="64"/>
      <c r="G504" s="64"/>
      <c r="H504" s="64">
        <f t="shared" si="26"/>
        <v>0</v>
      </c>
      <c r="I504" s="162">
        <v>68</v>
      </c>
      <c r="L504" s="316" t="s">
        <v>1716</v>
      </c>
    </row>
    <row r="505" spans="1:12" s="75" customFormat="1" outlineLevel="1" x14ac:dyDescent="0.2">
      <c r="A505" s="14"/>
      <c r="B505" s="63"/>
      <c r="C505" s="63" t="s">
        <v>520</v>
      </c>
      <c r="D505" s="67">
        <f>SUBTOTAL(9,D503:D504)</f>
        <v>50</v>
      </c>
      <c r="E505" s="67">
        <f>SUBTOTAL(9,E503:E504)</f>
        <v>0</v>
      </c>
      <c r="F505" s="67">
        <f>SUBTOTAL(9,F503:F504)</f>
        <v>0</v>
      </c>
      <c r="G505" s="67">
        <f>SUBTOTAL(9,G503:G504)</f>
        <v>0</v>
      </c>
      <c r="H505" s="67">
        <f t="shared" si="26"/>
        <v>50</v>
      </c>
      <c r="I505" s="238">
        <f>SUBTOTAL(9,I503:I504)</f>
        <v>68</v>
      </c>
      <c r="J505" s="238">
        <f>SUBTOTAL(9,J503:J504)</f>
        <v>0</v>
      </c>
      <c r="K505" s="238"/>
      <c r="L505" s="13"/>
    </row>
    <row r="506" spans="1:12" ht="38.25" outlineLevel="2" x14ac:dyDescent="0.2">
      <c r="A506" s="7">
        <v>6</v>
      </c>
      <c r="B506" s="61" t="s">
        <v>1931</v>
      </c>
      <c r="C506" s="61" t="s">
        <v>521</v>
      </c>
      <c r="D506" s="64">
        <v>60</v>
      </c>
      <c r="E506" s="64"/>
      <c r="F506" s="64"/>
      <c r="G506" s="64"/>
      <c r="H506" s="64">
        <f t="shared" si="26"/>
        <v>60</v>
      </c>
      <c r="I506" s="162">
        <v>0</v>
      </c>
      <c r="L506" s="299" t="s">
        <v>1655</v>
      </c>
    </row>
    <row r="507" spans="1:12" s="75" customFormat="1" outlineLevel="1" x14ac:dyDescent="0.2">
      <c r="A507" s="14"/>
      <c r="B507" s="63"/>
      <c r="C507" s="63" t="s">
        <v>522</v>
      </c>
      <c r="D507" s="67">
        <f>SUBTOTAL(9,D506:D506)</f>
        <v>60</v>
      </c>
      <c r="E507" s="67">
        <f>SUBTOTAL(9,E506:E506)</f>
        <v>0</v>
      </c>
      <c r="F507" s="67">
        <f>SUBTOTAL(9,F506:F506)</f>
        <v>0</v>
      </c>
      <c r="G507" s="67">
        <f>SUBTOTAL(9,G506:G506)</f>
        <v>0</v>
      </c>
      <c r="H507" s="67">
        <f t="shared" si="26"/>
        <v>60</v>
      </c>
      <c r="I507" s="238">
        <f>SUBTOTAL(9,I506:I506)</f>
        <v>0</v>
      </c>
      <c r="J507" s="238">
        <f>SUBTOTAL(9,J505:J506)</f>
        <v>0</v>
      </c>
      <c r="K507" s="238"/>
      <c r="L507" s="13"/>
    </row>
    <row r="508" spans="1:12" outlineLevel="2" x14ac:dyDescent="0.2">
      <c r="A508" s="7">
        <v>3</v>
      </c>
      <c r="B508" s="61" t="s">
        <v>1321</v>
      </c>
      <c r="C508" s="61" t="s">
        <v>328</v>
      </c>
      <c r="D508" s="64">
        <v>16</v>
      </c>
      <c r="E508" s="64"/>
      <c r="F508" s="64"/>
      <c r="G508" s="64"/>
      <c r="H508" s="64">
        <v>16</v>
      </c>
      <c r="I508" s="162">
        <v>2</v>
      </c>
      <c r="J508" s="260">
        <v>8</v>
      </c>
      <c r="L508" s="299" t="s">
        <v>1656</v>
      </c>
    </row>
    <row r="509" spans="1:12" ht="25.5" outlineLevel="2" x14ac:dyDescent="0.2">
      <c r="A509" s="7"/>
      <c r="B509" s="61" t="s">
        <v>585</v>
      </c>
      <c r="C509" s="61" t="s">
        <v>328</v>
      </c>
      <c r="D509" s="64">
        <v>60</v>
      </c>
      <c r="E509" s="64"/>
      <c r="F509" s="64"/>
      <c r="G509" s="64"/>
      <c r="H509" s="64">
        <f>SUM(D509:G509)</f>
        <v>60</v>
      </c>
      <c r="I509" s="162">
        <v>0</v>
      </c>
      <c r="L509" s="299" t="s">
        <v>1657</v>
      </c>
    </row>
    <row r="510" spans="1:12" s="75" customFormat="1" outlineLevel="1" x14ac:dyDescent="0.2">
      <c r="A510" s="14"/>
      <c r="B510" s="63"/>
      <c r="C510" s="63" t="s">
        <v>523</v>
      </c>
      <c r="D510" s="67">
        <f>SUBTOTAL(9,D508:D509)</f>
        <v>76</v>
      </c>
      <c r="E510" s="67">
        <f>SUBTOTAL(9,E508:E509)</f>
        <v>0</v>
      </c>
      <c r="F510" s="67">
        <f>SUBTOTAL(9,F508:F509)</f>
        <v>0</v>
      </c>
      <c r="G510" s="67">
        <f>SUBTOTAL(9,G508:G509)</f>
        <v>0</v>
      </c>
      <c r="H510" s="67">
        <f>SUM(D510:G510)</f>
        <v>76</v>
      </c>
      <c r="I510" s="238">
        <f>SUBTOTAL(9,I508:I509)</f>
        <v>2</v>
      </c>
      <c r="J510" s="238">
        <f>SUBTOTAL(9,J508:J509)</f>
        <v>8</v>
      </c>
      <c r="K510" s="238"/>
      <c r="L510" s="13"/>
    </row>
    <row r="511" spans="1:12" ht="25.5" outlineLevel="2" x14ac:dyDescent="0.2">
      <c r="A511" s="7">
        <v>4</v>
      </c>
      <c r="B511" s="61" t="s">
        <v>1228</v>
      </c>
      <c r="C511" s="61" t="s">
        <v>729</v>
      </c>
      <c r="D511" s="64">
        <v>66</v>
      </c>
      <c r="E511" s="64"/>
      <c r="F511" s="64"/>
      <c r="G511" s="64"/>
      <c r="H511" s="64">
        <f>SUM(D511:G511)</f>
        <v>66</v>
      </c>
      <c r="I511" s="162">
        <v>0</v>
      </c>
      <c r="L511" s="299" t="s">
        <v>1658</v>
      </c>
    </row>
    <row r="512" spans="1:12" ht="38.25" outlineLevel="2" x14ac:dyDescent="0.2">
      <c r="A512" s="7">
        <v>4</v>
      </c>
      <c r="B512" s="61" t="s">
        <v>1966</v>
      </c>
      <c r="C512" s="61" t="s">
        <v>729</v>
      </c>
      <c r="D512" s="64">
        <v>22</v>
      </c>
      <c r="E512" s="64">
        <v>17</v>
      </c>
      <c r="F512" s="64">
        <v>2</v>
      </c>
      <c r="G512" s="64"/>
      <c r="H512" s="64">
        <f>SUM(D512:G512)</f>
        <v>41</v>
      </c>
      <c r="J512" s="333">
        <v>23</v>
      </c>
      <c r="K512" s="162">
        <v>60</v>
      </c>
      <c r="L512" s="299" t="s">
        <v>1659</v>
      </c>
    </row>
    <row r="513" spans="1:12" ht="51" outlineLevel="2" x14ac:dyDescent="0.2">
      <c r="A513" s="7">
        <v>4</v>
      </c>
      <c r="B513" s="469" t="s">
        <v>3841</v>
      </c>
      <c r="C513" s="61" t="s">
        <v>729</v>
      </c>
      <c r="D513" s="64">
        <v>48</v>
      </c>
      <c r="E513" s="64"/>
      <c r="F513" s="64"/>
      <c r="G513" s="64"/>
      <c r="H513" s="64">
        <f t="shared" ref="H513:H518" si="27">SUM(D513:G513)</f>
        <v>48</v>
      </c>
      <c r="I513" s="162">
        <v>0</v>
      </c>
      <c r="L513" s="299" t="s">
        <v>1660</v>
      </c>
    </row>
    <row r="514" spans="1:12" ht="38.25" outlineLevel="2" x14ac:dyDescent="0.2">
      <c r="A514" s="7">
        <v>4</v>
      </c>
      <c r="B514" s="469" t="s">
        <v>3824</v>
      </c>
      <c r="C514" s="61" t="s">
        <v>729</v>
      </c>
      <c r="D514" s="64"/>
      <c r="E514" s="64"/>
      <c r="F514" s="64"/>
      <c r="G514" s="64"/>
      <c r="H514" s="64">
        <f t="shared" si="27"/>
        <v>0</v>
      </c>
      <c r="I514" s="162">
        <v>114</v>
      </c>
      <c r="L514" s="316" t="s">
        <v>1717</v>
      </c>
    </row>
    <row r="515" spans="1:12" ht="25.5" outlineLevel="2" x14ac:dyDescent="0.2">
      <c r="A515" s="7">
        <v>4</v>
      </c>
      <c r="B515" s="61" t="s">
        <v>887</v>
      </c>
      <c r="C515" s="61" t="s">
        <v>729</v>
      </c>
      <c r="D515" s="64">
        <v>128</v>
      </c>
      <c r="E515" s="64"/>
      <c r="F515" s="64"/>
      <c r="G515" s="64"/>
      <c r="H515" s="64">
        <f>SUM(D515:G515)</f>
        <v>128</v>
      </c>
      <c r="I515" s="162"/>
      <c r="L515" s="299" t="s">
        <v>1661</v>
      </c>
    </row>
    <row r="516" spans="1:12" ht="38.25" outlineLevel="2" x14ac:dyDescent="0.2">
      <c r="A516" s="7">
        <v>4</v>
      </c>
      <c r="B516" s="61" t="s">
        <v>977</v>
      </c>
      <c r="C516" s="61" t="s">
        <v>729</v>
      </c>
      <c r="D516" s="64">
        <v>50</v>
      </c>
      <c r="E516" s="64"/>
      <c r="F516" s="64"/>
      <c r="G516" s="64"/>
      <c r="H516" s="64">
        <f t="shared" si="27"/>
        <v>50</v>
      </c>
      <c r="I516" s="162">
        <v>0</v>
      </c>
      <c r="L516" s="299" t="s">
        <v>1662</v>
      </c>
    </row>
    <row r="517" spans="1:12" ht="51" outlineLevel="2" x14ac:dyDescent="0.2">
      <c r="A517" s="13">
        <v>4</v>
      </c>
      <c r="B517" s="514" t="s">
        <v>3838</v>
      </c>
      <c r="C517" s="74" t="s">
        <v>729</v>
      </c>
      <c r="D517" s="107"/>
      <c r="E517" s="107"/>
      <c r="F517" s="107"/>
      <c r="G517" s="107">
        <v>60</v>
      </c>
      <c r="H517" s="107">
        <f t="shared" si="27"/>
        <v>60</v>
      </c>
      <c r="I517" s="242">
        <v>0</v>
      </c>
      <c r="L517" s="315">
        <v>100647</v>
      </c>
    </row>
    <row r="518" spans="1:12" ht="51" outlineLevel="2" x14ac:dyDescent="0.2">
      <c r="A518" s="7">
        <v>4</v>
      </c>
      <c r="B518" s="61" t="s">
        <v>1664</v>
      </c>
      <c r="C518" s="61" t="s">
        <v>729</v>
      </c>
      <c r="D518" s="64">
        <v>176</v>
      </c>
      <c r="E518" s="64"/>
      <c r="F518" s="64"/>
      <c r="G518" s="64"/>
      <c r="H518" s="64">
        <f t="shared" si="27"/>
        <v>176</v>
      </c>
      <c r="I518" s="162">
        <v>0</v>
      </c>
      <c r="L518" s="299" t="s">
        <v>1663</v>
      </c>
    </row>
    <row r="519" spans="1:12" s="266" customFormat="1" outlineLevel="2" x14ac:dyDescent="0.2">
      <c r="A519" s="196"/>
      <c r="B519" s="154" t="s">
        <v>1394</v>
      </c>
      <c r="C519" s="154" t="s">
        <v>729</v>
      </c>
      <c r="D519" s="263"/>
      <c r="E519" s="263"/>
      <c r="F519" s="263"/>
      <c r="G519" s="263"/>
      <c r="H519" s="263"/>
      <c r="I519" s="262"/>
      <c r="J519" s="264"/>
      <c r="K519" s="264">
        <v>18</v>
      </c>
      <c r="L519" s="317">
        <v>101268</v>
      </c>
    </row>
    <row r="520" spans="1:12" s="75" customFormat="1" outlineLevel="1" x14ac:dyDescent="0.2">
      <c r="A520" s="14"/>
      <c r="B520" s="63"/>
      <c r="C520" s="63" t="s">
        <v>524</v>
      </c>
      <c r="D520" s="67">
        <f>SUBTOTAL(9,D511:D518)</f>
        <v>490</v>
      </c>
      <c r="E520" s="67">
        <f>SUBTOTAL(9,E512:E518)</f>
        <v>17</v>
      </c>
      <c r="F520" s="67">
        <f>SUBTOTAL(9,F512:F518)</f>
        <v>2</v>
      </c>
      <c r="G520" s="67">
        <f>SUBTOTAL(9,G512:G518)</f>
        <v>60</v>
      </c>
      <c r="H520" s="67">
        <f t="shared" ref="H520:H535" si="28">SUM(D520:G520)</f>
        <v>569</v>
      </c>
      <c r="I520" s="238">
        <v>213</v>
      </c>
      <c r="J520" s="238">
        <f>SUBTOTAL(9,J511:J519)</f>
        <v>23</v>
      </c>
      <c r="K520" s="238"/>
      <c r="L520" s="13"/>
    </row>
    <row r="521" spans="1:12" outlineLevel="2" x14ac:dyDescent="0.2">
      <c r="A521" s="7">
        <v>5</v>
      </c>
      <c r="B521" s="61" t="s">
        <v>232</v>
      </c>
      <c r="C521" s="61" t="s">
        <v>525</v>
      </c>
      <c r="D521" s="64">
        <v>48</v>
      </c>
      <c r="E521" s="64"/>
      <c r="F521" s="64"/>
      <c r="G521" s="64"/>
      <c r="H521" s="64">
        <f t="shared" si="28"/>
        <v>48</v>
      </c>
      <c r="I521" s="162">
        <v>11</v>
      </c>
      <c r="L521" s="299" t="s">
        <v>1665</v>
      </c>
    </row>
    <row r="522" spans="1:12" ht="25.5" outlineLevel="2" x14ac:dyDescent="0.2">
      <c r="A522" s="7">
        <v>5</v>
      </c>
      <c r="B522" s="61" t="s">
        <v>233</v>
      </c>
      <c r="C522" s="61" t="s">
        <v>525</v>
      </c>
      <c r="D522" s="64">
        <v>70</v>
      </c>
      <c r="E522" s="64"/>
      <c r="F522" s="64"/>
      <c r="G522" s="64"/>
      <c r="H522" s="64">
        <f t="shared" si="28"/>
        <v>70</v>
      </c>
      <c r="I522" s="162">
        <v>0</v>
      </c>
      <c r="L522" s="299" t="s">
        <v>1666</v>
      </c>
    </row>
    <row r="523" spans="1:12" s="75" customFormat="1" outlineLevel="1" x14ac:dyDescent="0.2">
      <c r="A523" s="14"/>
      <c r="B523" s="63"/>
      <c r="C523" s="63" t="s">
        <v>39</v>
      </c>
      <c r="D523" s="67">
        <f>SUBTOTAL(9,D521:D522)</f>
        <v>118</v>
      </c>
      <c r="E523" s="67">
        <f>SUBTOTAL(9,E521:E522)</f>
        <v>0</v>
      </c>
      <c r="F523" s="67">
        <f>SUBTOTAL(9,F521:F522)</f>
        <v>0</v>
      </c>
      <c r="G523" s="67">
        <f>SUBTOTAL(9,G521:G522)</f>
        <v>0</v>
      </c>
      <c r="H523" s="67">
        <f t="shared" si="28"/>
        <v>118</v>
      </c>
      <c r="I523" s="238">
        <f>SUBTOTAL(9,I521:I522)</f>
        <v>11</v>
      </c>
      <c r="J523" s="238">
        <f>SUBTOTAL(9,J521:J522)</f>
        <v>0</v>
      </c>
      <c r="K523" s="238"/>
      <c r="L523" s="13"/>
    </row>
    <row r="524" spans="1:12" outlineLevel="2" x14ac:dyDescent="0.2">
      <c r="A524" s="7">
        <v>14</v>
      </c>
      <c r="B524" s="61" t="s">
        <v>234</v>
      </c>
      <c r="C524" s="61" t="s">
        <v>40</v>
      </c>
      <c r="D524" s="64"/>
      <c r="E524" s="64"/>
      <c r="F524" s="64"/>
      <c r="G524" s="64"/>
      <c r="H524" s="64">
        <f t="shared" si="28"/>
        <v>0</v>
      </c>
      <c r="I524" s="162">
        <v>49</v>
      </c>
      <c r="L524" s="316" t="s">
        <v>1718</v>
      </c>
    </row>
    <row r="525" spans="1:12" ht="25.5" outlineLevel="2" x14ac:dyDescent="0.2">
      <c r="A525" s="7">
        <v>14</v>
      </c>
      <c r="B525" s="469" t="s">
        <v>3978</v>
      </c>
      <c r="C525" s="61" t="s">
        <v>40</v>
      </c>
      <c r="D525" s="64">
        <v>59</v>
      </c>
      <c r="E525" s="64"/>
      <c r="F525" s="64"/>
      <c r="G525" s="64"/>
      <c r="H525" s="64">
        <f t="shared" si="28"/>
        <v>59</v>
      </c>
      <c r="I525" s="162">
        <v>1</v>
      </c>
      <c r="L525" s="299" t="s">
        <v>1667</v>
      </c>
    </row>
    <row r="526" spans="1:12" s="75" customFormat="1" outlineLevel="1" x14ac:dyDescent="0.2">
      <c r="A526" s="14"/>
      <c r="B526" s="63"/>
      <c r="C526" s="63" t="s">
        <v>41</v>
      </c>
      <c r="D526" s="67">
        <f>SUBTOTAL(9,D524:D525)</f>
        <v>59</v>
      </c>
      <c r="E526" s="67">
        <f>SUBTOTAL(9,E524:E525)</f>
        <v>0</v>
      </c>
      <c r="F526" s="67">
        <f>SUBTOTAL(9,F524:F525)</f>
        <v>0</v>
      </c>
      <c r="G526" s="67">
        <f>SUBTOTAL(9,G524:G525)</f>
        <v>0</v>
      </c>
      <c r="H526" s="67">
        <f t="shared" si="28"/>
        <v>59</v>
      </c>
      <c r="I526" s="238">
        <f>SUBTOTAL(9,I524:I525)</f>
        <v>50</v>
      </c>
      <c r="J526" s="238">
        <f>SUBTOTAL(9,J524:J525)</f>
        <v>0</v>
      </c>
      <c r="K526" s="238"/>
      <c r="L526" s="13"/>
    </row>
    <row r="527" spans="1:12" ht="38.25" outlineLevel="2" x14ac:dyDescent="0.2">
      <c r="A527" s="7">
        <v>3</v>
      </c>
      <c r="B527" s="61" t="s">
        <v>894</v>
      </c>
      <c r="C527" s="61" t="s">
        <v>42</v>
      </c>
      <c r="D527" s="64">
        <v>87</v>
      </c>
      <c r="E527" s="64"/>
      <c r="F527" s="64"/>
      <c r="G527" s="64"/>
      <c r="H527" s="64">
        <f t="shared" si="28"/>
        <v>87</v>
      </c>
      <c r="I527" s="162"/>
      <c r="L527" s="299" t="s">
        <v>1668</v>
      </c>
    </row>
    <row r="528" spans="1:12" outlineLevel="2" x14ac:dyDescent="0.2">
      <c r="A528" s="7">
        <v>3</v>
      </c>
      <c r="B528" s="61" t="s">
        <v>235</v>
      </c>
      <c r="C528" s="61" t="s">
        <v>42</v>
      </c>
      <c r="D528" s="64"/>
      <c r="E528" s="64">
        <v>20</v>
      </c>
      <c r="F528" s="64">
        <v>2</v>
      </c>
      <c r="G528" s="64"/>
      <c r="H528" s="64">
        <f t="shared" si="28"/>
        <v>22</v>
      </c>
      <c r="I528" s="162">
        <v>0</v>
      </c>
      <c r="L528" s="299" t="s">
        <v>1669</v>
      </c>
    </row>
    <row r="529" spans="1:12" s="75" customFormat="1" outlineLevel="1" x14ac:dyDescent="0.2">
      <c r="A529" s="14"/>
      <c r="B529" s="63"/>
      <c r="C529" s="63" t="s">
        <v>43</v>
      </c>
      <c r="D529" s="67">
        <f>SUBTOTAL(9,D527:D528)</f>
        <v>87</v>
      </c>
      <c r="E529" s="67">
        <f>SUBTOTAL(9,E527:E528)</f>
        <v>20</v>
      </c>
      <c r="F529" s="67">
        <f>SUBTOTAL(9,F527:F528)</f>
        <v>2</v>
      </c>
      <c r="G529" s="67">
        <f>SUBTOTAL(9,G527:G528)</f>
        <v>0</v>
      </c>
      <c r="H529" s="67">
        <f t="shared" si="28"/>
        <v>109</v>
      </c>
      <c r="I529" s="238">
        <f>SUBTOTAL(9,I527:I528)</f>
        <v>0</v>
      </c>
      <c r="J529" s="238">
        <f>SUBTOTAL(9,J527:J528)</f>
        <v>0</v>
      </c>
      <c r="K529" s="238"/>
      <c r="L529" s="13"/>
    </row>
    <row r="530" spans="1:12" ht="25.5" outlineLevel="2" x14ac:dyDescent="0.2">
      <c r="A530" s="7">
        <v>13</v>
      </c>
      <c r="B530" s="61" t="s">
        <v>866</v>
      </c>
      <c r="C530" s="61" t="s">
        <v>470</v>
      </c>
      <c r="D530" s="64">
        <v>100</v>
      </c>
      <c r="E530" s="64"/>
      <c r="F530" s="64"/>
      <c r="G530" s="64"/>
      <c r="H530" s="64">
        <f t="shared" si="28"/>
        <v>100</v>
      </c>
      <c r="I530" s="162">
        <v>0</v>
      </c>
      <c r="L530" s="299" t="s">
        <v>1670</v>
      </c>
    </row>
    <row r="531" spans="1:12" outlineLevel="2" x14ac:dyDescent="0.2">
      <c r="A531" s="7">
        <v>13</v>
      </c>
      <c r="B531" s="61" t="s">
        <v>236</v>
      </c>
      <c r="C531" s="61" t="s">
        <v>470</v>
      </c>
      <c r="D531" s="64">
        <v>85</v>
      </c>
      <c r="E531" s="64"/>
      <c r="F531" s="64"/>
      <c r="G531" s="64"/>
      <c r="H531" s="64">
        <f t="shared" si="28"/>
        <v>85</v>
      </c>
      <c r="I531" s="162"/>
      <c r="L531" s="299" t="s">
        <v>1671</v>
      </c>
    </row>
    <row r="532" spans="1:12" ht="25.5" outlineLevel="2" x14ac:dyDescent="0.2">
      <c r="A532" s="7">
        <v>13</v>
      </c>
      <c r="B532" s="61" t="s">
        <v>862</v>
      </c>
      <c r="C532" s="61" t="s">
        <v>470</v>
      </c>
      <c r="D532" s="64">
        <v>125</v>
      </c>
      <c r="E532" s="64"/>
      <c r="F532" s="64"/>
      <c r="G532" s="64"/>
      <c r="H532" s="64">
        <f t="shared" si="28"/>
        <v>125</v>
      </c>
      <c r="I532" s="162">
        <v>0</v>
      </c>
      <c r="L532" s="299" t="s">
        <v>1672</v>
      </c>
    </row>
    <row r="533" spans="1:12" s="75" customFormat="1" outlineLevel="1" x14ac:dyDescent="0.2">
      <c r="A533" s="14"/>
      <c r="B533" s="63"/>
      <c r="C533" s="63" t="s">
        <v>44</v>
      </c>
      <c r="D533" s="67">
        <f>SUBTOTAL(9,D530:D532)</f>
        <v>310</v>
      </c>
      <c r="E533" s="67">
        <f>SUBTOTAL(9,E530:E532)</f>
        <v>0</v>
      </c>
      <c r="F533" s="67">
        <f>SUBTOTAL(9,F530:F532)</f>
        <v>0</v>
      </c>
      <c r="G533" s="67">
        <f>SUBTOTAL(9,G530:G532)</f>
        <v>0</v>
      </c>
      <c r="H533" s="67">
        <f t="shared" si="28"/>
        <v>310</v>
      </c>
      <c r="I533" s="238">
        <f>SUBTOTAL(9,I530:I532)</f>
        <v>0</v>
      </c>
      <c r="J533" s="238">
        <f>SUBTOTAL(9,J531:J532)</f>
        <v>0</v>
      </c>
      <c r="K533" s="238"/>
      <c r="L533" s="13"/>
    </row>
    <row r="534" spans="1:12" ht="25.5" outlineLevel="2" x14ac:dyDescent="0.2">
      <c r="A534" s="7">
        <v>12</v>
      </c>
      <c r="B534" s="61" t="s">
        <v>863</v>
      </c>
      <c r="C534" s="61" t="s">
        <v>45</v>
      </c>
      <c r="D534" s="64">
        <v>100</v>
      </c>
      <c r="E534" s="64"/>
      <c r="F534" s="64"/>
      <c r="G534" s="64"/>
      <c r="H534" s="64">
        <f t="shared" si="28"/>
        <v>100</v>
      </c>
      <c r="I534" s="162">
        <v>0</v>
      </c>
      <c r="L534" s="299" t="s">
        <v>1673</v>
      </c>
    </row>
    <row r="535" spans="1:12" s="75" customFormat="1" outlineLevel="1" x14ac:dyDescent="0.2">
      <c r="A535" s="14"/>
      <c r="B535" s="63"/>
      <c r="C535" s="63" t="s">
        <v>46</v>
      </c>
      <c r="D535" s="67">
        <f>SUBTOTAL(9,D534:D534)</f>
        <v>100</v>
      </c>
      <c r="E535" s="67">
        <f>SUBTOTAL(9,E534:E534)</f>
        <v>0</v>
      </c>
      <c r="F535" s="67">
        <f>SUBTOTAL(9,F534:F534)</f>
        <v>0</v>
      </c>
      <c r="G535" s="67">
        <f>SUBTOTAL(9,G534:G534)</f>
        <v>0</v>
      </c>
      <c r="H535" s="67">
        <f t="shared" si="28"/>
        <v>100</v>
      </c>
      <c r="I535" s="238">
        <f>SUBTOTAL(9,I534:I534)</f>
        <v>0</v>
      </c>
      <c r="J535" s="238">
        <f>SUBTOTAL(9,J533:J534)</f>
        <v>0</v>
      </c>
      <c r="K535" s="238"/>
      <c r="L535" s="13"/>
    </row>
    <row r="536" spans="1:12" s="266" customFormat="1" x14ac:dyDescent="0.2">
      <c r="A536" s="181"/>
      <c r="B536" s="269" t="s">
        <v>1356</v>
      </c>
      <c r="C536" s="269" t="s">
        <v>490</v>
      </c>
      <c r="D536" s="265"/>
      <c r="E536" s="265"/>
      <c r="F536" s="265"/>
      <c r="G536" s="265"/>
      <c r="H536" s="265"/>
      <c r="I536" s="276"/>
      <c r="J536" s="277"/>
      <c r="K536" s="277">
        <v>24</v>
      </c>
      <c r="L536" s="317">
        <v>101340</v>
      </c>
    </row>
    <row r="537" spans="1:12" outlineLevel="2" x14ac:dyDescent="0.2">
      <c r="A537" s="7">
        <v>15</v>
      </c>
      <c r="B537" s="61" t="s">
        <v>237</v>
      </c>
      <c r="C537" s="61" t="s">
        <v>490</v>
      </c>
      <c r="D537" s="64"/>
      <c r="E537" s="64">
        <v>40</v>
      </c>
      <c r="F537" s="64">
        <v>18</v>
      </c>
      <c r="G537" s="64"/>
      <c r="H537" s="64">
        <f>SUM(D537:G537)</f>
        <v>58</v>
      </c>
      <c r="I537" s="251">
        <v>24</v>
      </c>
      <c r="L537" s="314" t="s">
        <v>1719</v>
      </c>
    </row>
    <row r="538" spans="1:12" ht="63.75" outlineLevel="2" x14ac:dyDescent="0.2">
      <c r="A538" s="69">
        <v>15</v>
      </c>
      <c r="B538" s="70" t="s">
        <v>1957</v>
      </c>
      <c r="C538" s="70" t="s">
        <v>490</v>
      </c>
      <c r="D538" s="64">
        <v>23</v>
      </c>
      <c r="E538" s="64"/>
      <c r="F538" s="64"/>
      <c r="G538" s="64"/>
      <c r="H538" s="64">
        <f>SUM(D538:G538)</f>
        <v>23</v>
      </c>
      <c r="I538" s="251"/>
      <c r="J538" s="333">
        <v>5</v>
      </c>
      <c r="K538" s="333">
        <v>8</v>
      </c>
      <c r="L538" s="299" t="s">
        <v>1674</v>
      </c>
    </row>
    <row r="539" spans="1:12" outlineLevel="1" x14ac:dyDescent="0.2">
      <c r="A539" s="71"/>
      <c r="B539" s="112"/>
      <c r="C539" s="77" t="s">
        <v>47</v>
      </c>
      <c r="D539" s="68">
        <f>SUBTOTAL(9,D537:D538)</f>
        <v>23</v>
      </c>
      <c r="E539" s="67">
        <f>SUBTOTAL(9,E537:E538)</f>
        <v>40</v>
      </c>
      <c r="F539" s="67">
        <f>SUBTOTAL(9,F537:F538)</f>
        <v>18</v>
      </c>
      <c r="G539" s="67">
        <f>SUBTOTAL(9,G537:G538)</f>
        <v>0</v>
      </c>
      <c r="H539" s="67">
        <f>SUM(D539:G539)</f>
        <v>81</v>
      </c>
      <c r="I539" s="238">
        <f>SUBTOTAL(9,I536:I538)</f>
        <v>24</v>
      </c>
      <c r="J539" s="238">
        <f>SUBTOTAL(9,J537:J538)</f>
        <v>5</v>
      </c>
      <c r="K539" s="238"/>
    </row>
    <row r="540" spans="1:12" x14ac:dyDescent="0.2">
      <c r="A540" s="72"/>
      <c r="B540" s="112"/>
      <c r="C540" s="77" t="s">
        <v>48</v>
      </c>
      <c r="D540" s="68">
        <f>SUBTOTAL(9,D2:D538)</f>
        <v>28258</v>
      </c>
      <c r="E540" s="67">
        <f>SUBTOTAL(9,E2:E538)</f>
        <v>188</v>
      </c>
      <c r="F540" s="67">
        <f>SUBTOTAL(9,F2:F538)</f>
        <v>70</v>
      </c>
      <c r="G540" s="67">
        <f>SUBTOTAL(9,G2:G538)</f>
        <v>120</v>
      </c>
      <c r="H540" s="67">
        <f>SUM(D540:G540)</f>
        <v>28636</v>
      </c>
      <c r="I540" s="238">
        <f>SUBTOTAL(9,I2:I538)</f>
        <v>4970</v>
      </c>
      <c r="J540" s="238">
        <f>SUBTOTAL(9,J538:J539)</f>
        <v>5</v>
      </c>
      <c r="K540" s="238"/>
    </row>
    <row r="541" spans="1:12" x14ac:dyDescent="0.2">
      <c r="A541" s="113"/>
    </row>
    <row r="542" spans="1:12" x14ac:dyDescent="0.2">
      <c r="A542" s="113"/>
    </row>
    <row r="543" spans="1:12" x14ac:dyDescent="0.2">
      <c r="A543" s="1"/>
      <c r="B543" s="1" t="s">
        <v>1181</v>
      </c>
      <c r="C543" s="22" t="s">
        <v>714</v>
      </c>
      <c r="D543" s="8" t="s">
        <v>281</v>
      </c>
      <c r="E543" s="8" t="s">
        <v>282</v>
      </c>
      <c r="F543" s="8" t="s">
        <v>283</v>
      </c>
      <c r="G543" s="8" t="s">
        <v>284</v>
      </c>
      <c r="H543" s="8" t="s">
        <v>556</v>
      </c>
      <c r="I543" s="172" t="s">
        <v>285</v>
      </c>
    </row>
    <row r="544" spans="1:12" x14ac:dyDescent="0.2">
      <c r="A544" s="7">
        <v>4</v>
      </c>
      <c r="B544" s="61" t="s">
        <v>1226</v>
      </c>
      <c r="C544" s="61" t="s">
        <v>99</v>
      </c>
      <c r="D544" s="64">
        <v>100</v>
      </c>
      <c r="E544" s="64"/>
      <c r="F544" s="64"/>
      <c r="G544" s="64"/>
      <c r="H544" s="64">
        <v>100</v>
      </c>
      <c r="I544" s="162"/>
      <c r="L544" s="318" t="s">
        <v>1720</v>
      </c>
    </row>
    <row r="545" spans="1:12" x14ac:dyDescent="0.2">
      <c r="A545" s="7">
        <v>2</v>
      </c>
      <c r="B545" s="61" t="s">
        <v>497</v>
      </c>
      <c r="C545" s="61" t="s">
        <v>766</v>
      </c>
      <c r="D545" s="64">
        <v>144</v>
      </c>
      <c r="E545" s="64"/>
      <c r="F545" s="64"/>
      <c r="G545" s="64"/>
      <c r="H545" s="64">
        <v>144</v>
      </c>
      <c r="I545" s="162"/>
      <c r="L545" s="314" t="s">
        <v>1721</v>
      </c>
    </row>
    <row r="546" spans="1:12" ht="25.5" x14ac:dyDescent="0.2">
      <c r="A546" s="7">
        <v>2</v>
      </c>
      <c r="B546" s="61" t="s">
        <v>869</v>
      </c>
      <c r="C546" s="61" t="s">
        <v>771</v>
      </c>
      <c r="D546" s="64">
        <v>156</v>
      </c>
      <c r="E546" s="64"/>
      <c r="F546" s="64"/>
      <c r="G546" s="64"/>
      <c r="H546" s="64">
        <v>156</v>
      </c>
      <c r="I546" s="162"/>
      <c r="L546" s="314" t="s">
        <v>1722</v>
      </c>
    </row>
    <row r="547" spans="1:12" ht="25.5" x14ac:dyDescent="0.2">
      <c r="A547" s="7">
        <v>15</v>
      </c>
      <c r="B547" s="61" t="s">
        <v>498</v>
      </c>
      <c r="C547" s="61" t="s">
        <v>118</v>
      </c>
      <c r="D547" s="64">
        <v>285</v>
      </c>
      <c r="E547" s="64"/>
      <c r="F547" s="64"/>
      <c r="G547" s="64"/>
      <c r="H547" s="64">
        <v>285</v>
      </c>
      <c r="I547" s="162"/>
      <c r="L547" s="318" t="s">
        <v>1723</v>
      </c>
    </row>
    <row r="548" spans="1:12" x14ac:dyDescent="0.2">
      <c r="A548" s="69">
        <v>12</v>
      </c>
      <c r="B548" s="70" t="s">
        <v>1209</v>
      </c>
      <c r="C548" s="70" t="s">
        <v>465</v>
      </c>
      <c r="D548" s="156">
        <v>120</v>
      </c>
      <c r="E548" s="157"/>
      <c r="F548" s="157"/>
      <c r="G548" s="157"/>
      <c r="H548" s="157">
        <v>120</v>
      </c>
      <c r="I548" s="243"/>
      <c r="L548" s="314" t="s">
        <v>1724</v>
      </c>
    </row>
    <row r="549" spans="1:12" x14ac:dyDescent="0.2">
      <c r="A549" s="18"/>
      <c r="B549" s="74" t="s">
        <v>1735</v>
      </c>
      <c r="C549" s="74" t="s">
        <v>597</v>
      </c>
      <c r="D549" s="151"/>
      <c r="E549" s="151"/>
      <c r="F549" s="151"/>
      <c r="G549" s="151"/>
      <c r="H549" s="107"/>
      <c r="I549" s="275">
        <v>16</v>
      </c>
      <c r="L549" s="316">
        <v>101181</v>
      </c>
    </row>
    <row r="550" spans="1:12" x14ac:dyDescent="0.2">
      <c r="A550" s="7"/>
      <c r="B550" s="61" t="s">
        <v>916</v>
      </c>
      <c r="C550" s="61" t="s">
        <v>597</v>
      </c>
      <c r="D550" s="64"/>
      <c r="E550" s="64"/>
      <c r="F550" s="64"/>
      <c r="G550" s="64"/>
      <c r="H550" s="64"/>
      <c r="I550" s="162">
        <v>16</v>
      </c>
      <c r="L550" s="316">
        <v>101182</v>
      </c>
    </row>
    <row r="552" spans="1:12" x14ac:dyDescent="0.2">
      <c r="B552" s="608" t="s">
        <v>802</v>
      </c>
      <c r="C552" s="609"/>
      <c r="D552" s="609"/>
      <c r="E552" s="609"/>
    </row>
    <row r="553" spans="1:12" x14ac:dyDescent="0.2">
      <c r="B553" s="137" t="s">
        <v>803</v>
      </c>
    </row>
    <row r="554" spans="1:12" x14ac:dyDescent="0.2">
      <c r="B554" s="137" t="s">
        <v>804</v>
      </c>
    </row>
    <row r="555" spans="1:12" x14ac:dyDescent="0.2">
      <c r="B555" s="137" t="s">
        <v>805</v>
      </c>
    </row>
    <row r="556" spans="1:12" x14ac:dyDescent="0.2">
      <c r="B556" s="53" t="s">
        <v>806</v>
      </c>
    </row>
    <row r="557" spans="1:12" x14ac:dyDescent="0.2">
      <c r="B557" s="53" t="s">
        <v>807</v>
      </c>
    </row>
    <row r="558" spans="1:12" x14ac:dyDescent="0.2">
      <c r="B558" s="53" t="s">
        <v>808</v>
      </c>
    </row>
    <row r="559" spans="1:12" x14ac:dyDescent="0.2">
      <c r="B559" s="53" t="s">
        <v>809</v>
      </c>
    </row>
    <row r="560" spans="1:12" x14ac:dyDescent="0.2">
      <c r="B560" s="53" t="s">
        <v>810</v>
      </c>
    </row>
    <row r="561" spans="2:2" x14ac:dyDescent="0.2">
      <c r="B561" s="53" t="s">
        <v>811</v>
      </c>
    </row>
    <row r="562" spans="2:2" x14ac:dyDescent="0.2">
      <c r="B562" s="53" t="s">
        <v>812</v>
      </c>
    </row>
    <row r="563" spans="2:2" x14ac:dyDescent="0.2">
      <c r="B563" s="53" t="s">
        <v>813</v>
      </c>
    </row>
    <row r="564" spans="2:2" x14ac:dyDescent="0.2">
      <c r="B564" s="53" t="s">
        <v>814</v>
      </c>
    </row>
    <row r="565" spans="2:2" x14ac:dyDescent="0.2">
      <c r="B565" s="53" t="s">
        <v>815</v>
      </c>
    </row>
    <row r="566" spans="2:2" x14ac:dyDescent="0.2">
      <c r="B566" s="53" t="s">
        <v>816</v>
      </c>
    </row>
    <row r="567" spans="2:2" x14ac:dyDescent="0.2">
      <c r="B567" s="53" t="s">
        <v>817</v>
      </c>
    </row>
    <row r="568" spans="2:2" x14ac:dyDescent="0.2">
      <c r="B568" s="53" t="s">
        <v>818</v>
      </c>
    </row>
    <row r="569" spans="2:2" x14ac:dyDescent="0.2">
      <c r="B569" s="53" t="s">
        <v>819</v>
      </c>
    </row>
    <row r="570" spans="2:2" x14ac:dyDescent="0.2">
      <c r="B570" s="53" t="s">
        <v>820</v>
      </c>
    </row>
    <row r="571" spans="2:2" x14ac:dyDescent="0.2">
      <c r="B571" s="53" t="s">
        <v>821</v>
      </c>
    </row>
    <row r="572" spans="2:2" x14ac:dyDescent="0.2">
      <c r="B572" s="53" t="s">
        <v>822</v>
      </c>
    </row>
    <row r="573" spans="2:2" x14ac:dyDescent="0.2">
      <c r="B573" s="53" t="s">
        <v>823</v>
      </c>
    </row>
    <row r="574" spans="2:2" x14ac:dyDescent="0.2">
      <c r="B574" s="53" t="s">
        <v>824</v>
      </c>
    </row>
    <row r="575" spans="2:2" x14ac:dyDescent="0.2">
      <c r="B575" s="158" t="s">
        <v>825</v>
      </c>
    </row>
    <row r="576" spans="2:2" x14ac:dyDescent="0.2">
      <c r="B576" s="53" t="s">
        <v>826</v>
      </c>
    </row>
    <row r="577" spans="2:2" x14ac:dyDescent="0.2">
      <c r="B577" s="53" t="s">
        <v>827</v>
      </c>
    </row>
    <row r="578" spans="2:2" x14ac:dyDescent="0.2">
      <c r="B578" s="53" t="s">
        <v>828</v>
      </c>
    </row>
    <row r="579" spans="2:2" x14ac:dyDescent="0.2">
      <c r="B579" s="53" t="s">
        <v>829</v>
      </c>
    </row>
    <row r="580" spans="2:2" x14ac:dyDescent="0.2">
      <c r="B580" s="53" t="s">
        <v>830</v>
      </c>
    </row>
    <row r="581" spans="2:2" x14ac:dyDescent="0.2">
      <c r="B581" s="53" t="s">
        <v>831</v>
      </c>
    </row>
    <row r="582" spans="2:2" x14ac:dyDescent="0.2">
      <c r="B582" s="53" t="s">
        <v>832</v>
      </c>
    </row>
    <row r="583" spans="2:2" x14ac:dyDescent="0.2">
      <c r="B583" s="53" t="s">
        <v>833</v>
      </c>
    </row>
    <row r="584" spans="2:2" x14ac:dyDescent="0.2">
      <c r="B584" s="53" t="s">
        <v>834</v>
      </c>
    </row>
    <row r="585" spans="2:2" x14ac:dyDescent="0.2">
      <c r="B585" s="53" t="s">
        <v>835</v>
      </c>
    </row>
    <row r="586" spans="2:2" x14ac:dyDescent="0.2">
      <c r="B586" s="53" t="s">
        <v>836</v>
      </c>
    </row>
    <row r="587" spans="2:2" x14ac:dyDescent="0.2">
      <c r="B587" s="53" t="s">
        <v>837</v>
      </c>
    </row>
    <row r="588" spans="2:2" x14ac:dyDescent="0.2">
      <c r="B588" s="53" t="s">
        <v>838</v>
      </c>
    </row>
    <row r="589" spans="2:2" x14ac:dyDescent="0.2">
      <c r="B589" s="53" t="s">
        <v>839</v>
      </c>
    </row>
    <row r="590" spans="2:2" x14ac:dyDescent="0.2">
      <c r="B590" s="53" t="s">
        <v>840</v>
      </c>
    </row>
    <row r="591" spans="2:2" x14ac:dyDescent="0.2">
      <c r="B591" s="53" t="s">
        <v>841</v>
      </c>
    </row>
    <row r="592" spans="2:2" x14ac:dyDescent="0.2">
      <c r="B592" s="53" t="s">
        <v>842</v>
      </c>
    </row>
    <row r="593" spans="2:2" x14ac:dyDescent="0.2">
      <c r="B593" s="53" t="s">
        <v>843</v>
      </c>
    </row>
    <row r="594" spans="2:2" x14ac:dyDescent="0.2">
      <c r="B594" s="53" t="s">
        <v>893</v>
      </c>
    </row>
    <row r="595" spans="2:2" x14ac:dyDescent="0.2">
      <c r="B595" s="53" t="s">
        <v>892</v>
      </c>
    </row>
    <row r="596" spans="2:2" x14ac:dyDescent="0.2">
      <c r="B596" s="53" t="s">
        <v>844</v>
      </c>
    </row>
    <row r="597" spans="2:2" x14ac:dyDescent="0.2">
      <c r="B597" s="53" t="s">
        <v>845</v>
      </c>
    </row>
    <row r="598" spans="2:2" x14ac:dyDescent="0.2">
      <c r="B598" s="53" t="s">
        <v>846</v>
      </c>
    </row>
    <row r="599" spans="2:2" x14ac:dyDescent="0.2">
      <c r="B599" s="53" t="s">
        <v>847</v>
      </c>
    </row>
    <row r="600" spans="2:2" x14ac:dyDescent="0.2">
      <c r="B600" s="53" t="s">
        <v>848</v>
      </c>
    </row>
    <row r="601" spans="2:2" x14ac:dyDescent="0.2">
      <c r="B601" s="53" t="s">
        <v>849</v>
      </c>
    </row>
    <row r="602" spans="2:2" x14ac:dyDescent="0.2">
      <c r="B602" s="53" t="s">
        <v>850</v>
      </c>
    </row>
    <row r="603" spans="2:2" x14ac:dyDescent="0.2">
      <c r="B603" s="53" t="s">
        <v>851</v>
      </c>
    </row>
    <row r="604" spans="2:2" x14ac:dyDescent="0.2">
      <c r="B604" s="53" t="s">
        <v>852</v>
      </c>
    </row>
    <row r="605" spans="2:2" x14ac:dyDescent="0.2">
      <c r="B605" s="53" t="s">
        <v>853</v>
      </c>
    </row>
    <row r="606" spans="2:2" x14ac:dyDescent="0.2">
      <c r="B606" s="53" t="s">
        <v>854</v>
      </c>
    </row>
    <row r="607" spans="2:2" x14ac:dyDescent="0.2">
      <c r="B607" s="53" t="s">
        <v>855</v>
      </c>
    </row>
    <row r="608" spans="2:2" x14ac:dyDescent="0.2">
      <c r="B608" s="53" t="s">
        <v>856</v>
      </c>
    </row>
  </sheetData>
  <mergeCells count="1">
    <mergeCell ref="B552:E552"/>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10"/>
  <sheetViews>
    <sheetView topLeftCell="A73" zoomScaleNormal="100" workbookViewId="0">
      <selection activeCell="H79" sqref="H79"/>
    </sheetView>
  </sheetViews>
  <sheetFormatPr defaultColWidth="9.140625" defaultRowHeight="12.75" x14ac:dyDescent="0.2"/>
  <cols>
    <col min="1" max="1" width="6.5703125" style="358" bestFit="1" customWidth="1"/>
    <col min="2" max="2" width="16.42578125" style="358" customWidth="1"/>
    <col min="3" max="3" width="51.5703125" style="354" customWidth="1"/>
    <col min="4" max="4" width="29" style="358" customWidth="1"/>
    <col min="5" max="5" width="9.42578125" style="372"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557</v>
      </c>
      <c r="B1" s="12" t="s">
        <v>714</v>
      </c>
      <c r="C1" s="152" t="s">
        <v>332</v>
      </c>
      <c r="D1" s="12" t="s">
        <v>985</v>
      </c>
      <c r="E1" s="12" t="s">
        <v>358</v>
      </c>
      <c r="F1" s="373" t="s">
        <v>1118</v>
      </c>
      <c r="G1" s="439" t="s">
        <v>2027</v>
      </c>
      <c r="H1" s="440" t="s">
        <v>2028</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3"/>
      <c r="C2" s="367" t="s">
        <v>1313</v>
      </c>
      <c r="D2" s="307" t="s">
        <v>742</v>
      </c>
      <c r="E2" s="11"/>
      <c r="F2" s="303">
        <v>720250</v>
      </c>
      <c r="G2" s="159"/>
      <c r="H2" s="101" t="s">
        <v>745</v>
      </c>
    </row>
    <row r="3" spans="1:255" ht="25.5" x14ac:dyDescent="0.2">
      <c r="A3" s="12">
        <v>0</v>
      </c>
      <c r="B3" s="363"/>
      <c r="C3" s="367" t="s">
        <v>1314</v>
      </c>
      <c r="D3" s="61" t="s">
        <v>1315</v>
      </c>
      <c r="E3" s="11"/>
      <c r="F3" s="303">
        <v>720088</v>
      </c>
      <c r="G3" s="159"/>
      <c r="H3" s="101" t="s">
        <v>745</v>
      </c>
    </row>
    <row r="4" spans="1:255" ht="41.25" customHeight="1" x14ac:dyDescent="0.2">
      <c r="A4" s="12">
        <v>1</v>
      </c>
      <c r="B4" s="11" t="s">
        <v>560</v>
      </c>
      <c r="C4" s="153" t="s">
        <v>1312</v>
      </c>
      <c r="D4" s="11" t="s">
        <v>1178</v>
      </c>
      <c r="E4" s="11"/>
      <c r="F4" s="303">
        <v>720062</v>
      </c>
      <c r="G4" s="159"/>
      <c r="H4" s="101" t="s">
        <v>745</v>
      </c>
    </row>
    <row r="5" spans="1:255" x14ac:dyDescent="0.2">
      <c r="A5" s="12">
        <v>1</v>
      </c>
      <c r="B5" s="11" t="s">
        <v>559</v>
      </c>
      <c r="C5" s="153" t="s">
        <v>979</v>
      </c>
      <c r="D5" s="11"/>
      <c r="E5" s="11">
        <v>4</v>
      </c>
      <c r="F5" s="303">
        <v>100313</v>
      </c>
      <c r="G5" s="101" t="s">
        <v>745</v>
      </c>
      <c r="H5" s="159"/>
    </row>
    <row r="6" spans="1:255" x14ac:dyDescent="0.2">
      <c r="A6" s="12">
        <v>1</v>
      </c>
      <c r="B6" s="11" t="s">
        <v>559</v>
      </c>
      <c r="C6" s="153" t="s">
        <v>3835</v>
      </c>
      <c r="D6" s="11"/>
      <c r="E6" s="11">
        <v>1</v>
      </c>
      <c r="F6" s="303" t="s">
        <v>996</v>
      </c>
      <c r="G6" s="101"/>
      <c r="H6" s="159" t="s">
        <v>745</v>
      </c>
    </row>
    <row r="7" spans="1:255" x14ac:dyDescent="0.2">
      <c r="A7" s="12">
        <v>1</v>
      </c>
      <c r="B7" s="11" t="s">
        <v>565</v>
      </c>
      <c r="C7" s="153" t="s">
        <v>140</v>
      </c>
      <c r="D7" s="369"/>
      <c r="E7" s="11">
        <v>1</v>
      </c>
      <c r="F7" s="303">
        <v>100143</v>
      </c>
      <c r="G7" s="101" t="s">
        <v>745</v>
      </c>
      <c r="H7" s="159"/>
    </row>
    <row r="8" spans="1:255" x14ac:dyDescent="0.2">
      <c r="A8" s="12">
        <v>1</v>
      </c>
      <c r="B8" s="11" t="s">
        <v>559</v>
      </c>
      <c r="C8" s="153" t="s">
        <v>384</v>
      </c>
      <c r="D8" s="369"/>
      <c r="E8" s="11">
        <v>2</v>
      </c>
      <c r="F8" s="303">
        <v>100304</v>
      </c>
      <c r="G8" s="101" t="s">
        <v>745</v>
      </c>
      <c r="H8" s="159"/>
    </row>
    <row r="9" spans="1:255" ht="39" customHeight="1" x14ac:dyDescent="0.2">
      <c r="A9" s="12">
        <v>1</v>
      </c>
      <c r="B9" s="11" t="s">
        <v>560</v>
      </c>
      <c r="C9" s="153" t="s">
        <v>1212</v>
      </c>
      <c r="D9" s="369"/>
      <c r="E9" s="11">
        <v>1</v>
      </c>
      <c r="F9" s="374">
        <v>720459</v>
      </c>
      <c r="G9" s="159"/>
      <c r="H9" s="101" t="s">
        <v>745</v>
      </c>
    </row>
    <row r="10" spans="1:255" ht="27" customHeight="1" x14ac:dyDescent="0.2">
      <c r="A10" s="12">
        <v>1</v>
      </c>
      <c r="B10" s="11" t="s">
        <v>562</v>
      </c>
      <c r="C10" s="153" t="s">
        <v>171</v>
      </c>
      <c r="D10" s="11"/>
      <c r="E10" s="11">
        <v>1</v>
      </c>
      <c r="F10" s="303">
        <v>100053</v>
      </c>
      <c r="G10" s="101" t="s">
        <v>745</v>
      </c>
      <c r="H10" s="159"/>
    </row>
    <row r="11" spans="1:255" ht="33" customHeight="1" x14ac:dyDescent="0.2">
      <c r="A11" s="12">
        <v>2</v>
      </c>
      <c r="B11" s="11" t="s">
        <v>771</v>
      </c>
      <c r="C11" s="153" t="s">
        <v>968</v>
      </c>
      <c r="D11" s="11"/>
      <c r="E11" s="11">
        <v>1</v>
      </c>
      <c r="F11" s="303">
        <v>100184</v>
      </c>
      <c r="G11" s="101" t="s">
        <v>745</v>
      </c>
      <c r="H11" s="159"/>
    </row>
    <row r="12" spans="1:255" ht="25.5" x14ac:dyDescent="0.2">
      <c r="A12" s="12">
        <v>2</v>
      </c>
      <c r="B12" s="11" t="s">
        <v>567</v>
      </c>
      <c r="C12" s="153" t="s">
        <v>967</v>
      </c>
      <c r="D12" s="11"/>
      <c r="E12" s="11">
        <v>1</v>
      </c>
      <c r="F12" s="303">
        <v>600072</v>
      </c>
      <c r="G12" s="101" t="s">
        <v>745</v>
      </c>
      <c r="H12" s="101"/>
    </row>
    <row r="13" spans="1:255" ht="44.25" customHeight="1" x14ac:dyDescent="0.2">
      <c r="A13" s="12">
        <v>2</v>
      </c>
      <c r="B13" s="11" t="s">
        <v>765</v>
      </c>
      <c r="C13" s="153" t="s">
        <v>2122</v>
      </c>
      <c r="D13" s="11"/>
      <c r="E13" s="11">
        <v>1</v>
      </c>
      <c r="F13" s="303">
        <v>100080</v>
      </c>
      <c r="G13" s="101" t="s">
        <v>745</v>
      </c>
      <c r="H13" s="159"/>
    </row>
    <row r="14" spans="1:255" ht="24.75" customHeight="1" x14ac:dyDescent="0.2">
      <c r="A14" s="12">
        <v>2</v>
      </c>
      <c r="B14" s="11" t="s">
        <v>766</v>
      </c>
      <c r="C14" s="153" t="s">
        <v>767</v>
      </c>
      <c r="D14" s="11"/>
      <c r="E14" s="11">
        <v>1</v>
      </c>
      <c r="F14" s="303">
        <v>100068</v>
      </c>
      <c r="G14" s="101" t="s">
        <v>745</v>
      </c>
      <c r="H14" s="159"/>
    </row>
    <row r="15" spans="1:255" ht="59.25" customHeight="1" x14ac:dyDescent="0.2">
      <c r="A15" s="12">
        <v>2</v>
      </c>
      <c r="B15" s="11" t="s">
        <v>766</v>
      </c>
      <c r="C15" s="153" t="s">
        <v>1302</v>
      </c>
      <c r="D15" s="11"/>
      <c r="E15" s="11">
        <v>1</v>
      </c>
      <c r="F15" s="303">
        <v>720487</v>
      </c>
      <c r="G15" s="159"/>
      <c r="H15" s="101" t="s">
        <v>745</v>
      </c>
    </row>
    <row r="16" spans="1:255" ht="36" customHeight="1" x14ac:dyDescent="0.2">
      <c r="A16" s="12">
        <v>2</v>
      </c>
      <c r="B16" s="11" t="s">
        <v>769</v>
      </c>
      <c r="C16" s="153" t="s">
        <v>1133</v>
      </c>
      <c r="D16" s="11"/>
      <c r="E16" s="11">
        <v>1</v>
      </c>
      <c r="F16" s="303">
        <v>600071</v>
      </c>
      <c r="G16" s="101" t="s">
        <v>745</v>
      </c>
      <c r="H16" s="101"/>
    </row>
    <row r="17" spans="1:8" ht="54.75" customHeight="1" x14ac:dyDescent="0.2">
      <c r="A17" s="12">
        <v>2</v>
      </c>
      <c r="B17" s="11" t="s">
        <v>771</v>
      </c>
      <c r="C17" s="153" t="s">
        <v>1397</v>
      </c>
      <c r="D17" s="11"/>
      <c r="E17" s="11">
        <v>1</v>
      </c>
      <c r="F17" s="303">
        <v>720475</v>
      </c>
      <c r="G17" s="159"/>
      <c r="H17" s="101" t="s">
        <v>745</v>
      </c>
    </row>
    <row r="18" spans="1:8" ht="44.25" customHeight="1" x14ac:dyDescent="0.2">
      <c r="A18" s="12">
        <v>2</v>
      </c>
      <c r="B18" s="11" t="s">
        <v>770</v>
      </c>
      <c r="C18" s="153" t="s">
        <v>1272</v>
      </c>
      <c r="D18" s="11"/>
      <c r="E18" s="11">
        <v>1</v>
      </c>
      <c r="F18" s="303">
        <v>100344</v>
      </c>
      <c r="G18" s="101" t="s">
        <v>745</v>
      </c>
      <c r="H18" s="159"/>
    </row>
    <row r="19" spans="1:8" ht="33" customHeight="1" x14ac:dyDescent="0.2">
      <c r="A19" s="12">
        <v>2</v>
      </c>
      <c r="B19" s="11" t="s">
        <v>326</v>
      </c>
      <c r="C19" s="153" t="s">
        <v>172</v>
      </c>
      <c r="D19" s="11"/>
      <c r="E19" s="11">
        <v>1</v>
      </c>
      <c r="F19" s="303">
        <v>600055</v>
      </c>
      <c r="G19" s="101" t="s">
        <v>745</v>
      </c>
      <c r="H19" s="101"/>
    </row>
    <row r="20" spans="1:8" ht="30" customHeight="1" x14ac:dyDescent="0.2">
      <c r="A20" s="12">
        <v>3</v>
      </c>
      <c r="B20" s="11" t="s">
        <v>327</v>
      </c>
      <c r="C20" s="153" t="s">
        <v>1927</v>
      </c>
      <c r="D20" s="11"/>
      <c r="E20" s="11">
        <v>1</v>
      </c>
      <c r="F20" s="303">
        <v>100173</v>
      </c>
      <c r="G20" s="101" t="s">
        <v>745</v>
      </c>
      <c r="H20" s="159"/>
    </row>
    <row r="21" spans="1:8" ht="30" customHeight="1" x14ac:dyDescent="0.2">
      <c r="A21" s="12">
        <v>3</v>
      </c>
      <c r="B21" s="11" t="s">
        <v>13</v>
      </c>
      <c r="C21" s="153" t="s">
        <v>173</v>
      </c>
      <c r="D21" s="11"/>
      <c r="E21" s="11">
        <v>1</v>
      </c>
      <c r="F21" s="303">
        <v>600073</v>
      </c>
      <c r="G21" s="101" t="s">
        <v>745</v>
      </c>
      <c r="H21" s="101"/>
    </row>
    <row r="22" spans="1:8" ht="57.75" customHeight="1" x14ac:dyDescent="0.2">
      <c r="A22" s="12">
        <v>3</v>
      </c>
      <c r="B22" s="11" t="s">
        <v>727</v>
      </c>
      <c r="C22" s="153" t="s">
        <v>1216</v>
      </c>
      <c r="D22" s="11"/>
      <c r="E22" s="11">
        <v>1</v>
      </c>
      <c r="F22" s="303">
        <v>720483</v>
      </c>
      <c r="G22" s="159"/>
      <c r="H22" s="101" t="s">
        <v>745</v>
      </c>
    </row>
    <row r="23" spans="1:8" ht="81.75" customHeight="1" x14ac:dyDescent="0.2">
      <c r="A23" s="12">
        <v>3</v>
      </c>
      <c r="B23" s="11" t="s">
        <v>727</v>
      </c>
      <c r="C23" s="154" t="s">
        <v>1369</v>
      </c>
      <c r="D23" s="11"/>
      <c r="E23" s="11">
        <v>2</v>
      </c>
      <c r="F23" s="303">
        <v>720482</v>
      </c>
      <c r="G23" s="159"/>
      <c r="H23" s="101" t="s">
        <v>745</v>
      </c>
    </row>
    <row r="24" spans="1:8" ht="30.75" customHeight="1" x14ac:dyDescent="0.2">
      <c r="A24" s="12">
        <v>3</v>
      </c>
      <c r="B24" s="11" t="s">
        <v>727</v>
      </c>
      <c r="C24" s="153" t="s">
        <v>969</v>
      </c>
      <c r="D24" s="11"/>
      <c r="E24" s="11">
        <v>1</v>
      </c>
      <c r="F24" s="303">
        <v>100092</v>
      </c>
      <c r="G24" s="101" t="s">
        <v>745</v>
      </c>
      <c r="H24" s="159"/>
    </row>
    <row r="25" spans="1:8" ht="34.5" customHeight="1" x14ac:dyDescent="0.2">
      <c r="A25" s="12">
        <v>4</v>
      </c>
      <c r="B25" s="11" t="s">
        <v>731</v>
      </c>
      <c r="C25" s="153" t="s">
        <v>730</v>
      </c>
      <c r="D25" s="250"/>
      <c r="E25" s="11">
        <v>1</v>
      </c>
      <c r="F25" s="303">
        <v>100298</v>
      </c>
      <c r="G25" s="101" t="s">
        <v>745</v>
      </c>
      <c r="H25" s="159"/>
    </row>
    <row r="26" spans="1:8" ht="27" customHeight="1" x14ac:dyDescent="0.2">
      <c r="A26" s="12">
        <v>4</v>
      </c>
      <c r="B26" s="11" t="s">
        <v>97</v>
      </c>
      <c r="C26" s="153" t="s">
        <v>96</v>
      </c>
      <c r="D26" s="171"/>
      <c r="E26" s="11">
        <v>1</v>
      </c>
      <c r="F26" s="303">
        <v>100338</v>
      </c>
      <c r="G26" s="101" t="s">
        <v>745</v>
      </c>
      <c r="H26" s="159"/>
    </row>
    <row r="27" spans="1:8" x14ac:dyDescent="0.2">
      <c r="A27" s="12">
        <v>4</v>
      </c>
      <c r="B27" s="11" t="s">
        <v>99</v>
      </c>
      <c r="C27" s="153" t="s">
        <v>359</v>
      </c>
      <c r="D27" s="11"/>
      <c r="E27" s="11">
        <v>1</v>
      </c>
      <c r="F27" s="303">
        <v>100016</v>
      </c>
      <c r="G27" s="101" t="s">
        <v>745</v>
      </c>
      <c r="H27" s="159"/>
    </row>
    <row r="28" spans="1:8" x14ac:dyDescent="0.2">
      <c r="A28" s="12">
        <v>4</v>
      </c>
      <c r="B28" s="11" t="s">
        <v>99</v>
      </c>
      <c r="C28" s="153" t="s">
        <v>858</v>
      </c>
      <c r="D28" s="11"/>
      <c r="E28" s="11">
        <v>1</v>
      </c>
      <c r="F28" s="374">
        <v>300241</v>
      </c>
      <c r="G28" s="159"/>
      <c r="H28" s="101" t="s">
        <v>745</v>
      </c>
    </row>
    <row r="29" spans="1:8" ht="33" customHeight="1" x14ac:dyDescent="0.2">
      <c r="A29" s="12">
        <v>4</v>
      </c>
      <c r="B29" s="11" t="s">
        <v>729</v>
      </c>
      <c r="C29" s="153" t="s">
        <v>164</v>
      </c>
      <c r="D29" s="11"/>
      <c r="E29" s="11">
        <v>1</v>
      </c>
      <c r="F29" s="303">
        <v>100404</v>
      </c>
      <c r="G29" s="101" t="s">
        <v>745</v>
      </c>
      <c r="H29" s="159"/>
    </row>
    <row r="30" spans="1:8" ht="25.5" x14ac:dyDescent="0.2">
      <c r="A30" s="12">
        <v>4</v>
      </c>
      <c r="B30" s="11" t="s">
        <v>728</v>
      </c>
      <c r="C30" s="153" t="s">
        <v>2134</v>
      </c>
      <c r="D30" s="11"/>
      <c r="E30" s="11">
        <v>1</v>
      </c>
      <c r="F30" s="303">
        <v>600065</v>
      </c>
      <c r="G30" s="101" t="s">
        <v>745</v>
      </c>
      <c r="H30" s="101"/>
    </row>
    <row r="31" spans="1:8" x14ac:dyDescent="0.2">
      <c r="A31" s="12">
        <v>4</v>
      </c>
      <c r="B31" s="11" t="s">
        <v>93</v>
      </c>
      <c r="C31" s="153" t="s">
        <v>174</v>
      </c>
      <c r="D31" s="11"/>
      <c r="E31" s="11">
        <v>1</v>
      </c>
      <c r="F31" s="303">
        <v>600069</v>
      </c>
      <c r="G31" s="101" t="s">
        <v>745</v>
      </c>
      <c r="H31" s="101"/>
    </row>
    <row r="32" spans="1:8" ht="31.5" customHeight="1" x14ac:dyDescent="0.2">
      <c r="A32" s="12">
        <v>4</v>
      </c>
      <c r="B32" s="11" t="s">
        <v>94</v>
      </c>
      <c r="C32" s="153" t="s">
        <v>12</v>
      </c>
      <c r="D32" s="11"/>
      <c r="E32" s="11">
        <v>1</v>
      </c>
      <c r="F32" s="303">
        <v>600076</v>
      </c>
      <c r="G32" s="101" t="s">
        <v>745</v>
      </c>
      <c r="H32" s="101"/>
    </row>
    <row r="33" spans="1:8" ht="25.5" customHeight="1" x14ac:dyDescent="0.2">
      <c r="A33" s="12">
        <v>4</v>
      </c>
      <c r="B33" s="11" t="s">
        <v>729</v>
      </c>
      <c r="C33" s="153" t="s">
        <v>2130</v>
      </c>
      <c r="D33" s="11"/>
      <c r="E33" s="11">
        <v>1</v>
      </c>
      <c r="F33" s="303">
        <v>100406</v>
      </c>
      <c r="G33" s="101" t="s">
        <v>745</v>
      </c>
      <c r="H33" s="159"/>
    </row>
    <row r="34" spans="1:8" ht="39.75" customHeight="1" x14ac:dyDescent="0.2">
      <c r="A34" s="12">
        <v>4</v>
      </c>
      <c r="B34" s="11" t="s">
        <v>729</v>
      </c>
      <c r="C34" s="153" t="s">
        <v>918</v>
      </c>
      <c r="D34" s="11"/>
      <c r="E34" s="11">
        <v>2</v>
      </c>
      <c r="F34" s="303">
        <v>720457</v>
      </c>
      <c r="G34" s="159"/>
      <c r="H34" s="101" t="s">
        <v>745</v>
      </c>
    </row>
    <row r="35" spans="1:8" ht="53.25" customHeight="1" x14ac:dyDescent="0.2">
      <c r="A35" s="12">
        <v>5</v>
      </c>
      <c r="B35" s="11" t="s">
        <v>540</v>
      </c>
      <c r="C35" s="153" t="s">
        <v>1907</v>
      </c>
      <c r="D35" s="11"/>
      <c r="E35" s="11">
        <v>1</v>
      </c>
      <c r="F35" s="303">
        <v>720453</v>
      </c>
      <c r="G35" s="159"/>
      <c r="H35" s="159"/>
    </row>
    <row r="36" spans="1:8" ht="42.75" customHeight="1" x14ac:dyDescent="0.2">
      <c r="A36" s="12">
        <v>5</v>
      </c>
      <c r="B36" s="11" t="s">
        <v>103</v>
      </c>
      <c r="C36" s="153" t="s">
        <v>1910</v>
      </c>
      <c r="D36" s="11"/>
      <c r="E36" s="11">
        <v>1</v>
      </c>
      <c r="F36" s="303">
        <v>720470</v>
      </c>
      <c r="G36" s="159"/>
      <c r="H36" s="101" t="s">
        <v>745</v>
      </c>
    </row>
    <row r="37" spans="1:8" ht="39.75" customHeight="1" x14ac:dyDescent="0.2">
      <c r="A37" s="12">
        <v>5</v>
      </c>
      <c r="B37" s="11" t="s">
        <v>103</v>
      </c>
      <c r="C37" s="153" t="s">
        <v>1987</v>
      </c>
      <c r="D37" s="11"/>
      <c r="E37" s="11">
        <v>2</v>
      </c>
      <c r="F37" s="303">
        <v>100160</v>
      </c>
      <c r="G37" s="101" t="s">
        <v>745</v>
      </c>
      <c r="H37" s="159"/>
    </row>
    <row r="38" spans="1:8" ht="39" customHeight="1" x14ac:dyDescent="0.2">
      <c r="A38" s="12">
        <v>5</v>
      </c>
      <c r="B38" s="11" t="s">
        <v>102</v>
      </c>
      <c r="C38" s="153" t="s">
        <v>1908</v>
      </c>
      <c r="D38" s="171"/>
      <c r="E38" s="11">
        <v>1</v>
      </c>
      <c r="F38" s="374">
        <v>720468</v>
      </c>
      <c r="G38" s="159"/>
      <c r="H38" s="101" t="s">
        <v>745</v>
      </c>
    </row>
    <row r="39" spans="1:8" ht="24" customHeight="1" x14ac:dyDescent="0.2">
      <c r="A39" s="12">
        <v>5</v>
      </c>
      <c r="B39" s="11" t="s">
        <v>101</v>
      </c>
      <c r="C39" s="153" t="s">
        <v>181</v>
      </c>
      <c r="D39" s="11"/>
      <c r="E39" s="11">
        <v>1</v>
      </c>
      <c r="F39" s="303">
        <v>600070</v>
      </c>
      <c r="G39" s="101" t="s">
        <v>745</v>
      </c>
      <c r="H39" s="101"/>
    </row>
    <row r="40" spans="1:8" ht="33" customHeight="1" x14ac:dyDescent="0.2">
      <c r="A40" s="12">
        <v>5</v>
      </c>
      <c r="B40" s="11" t="s">
        <v>102</v>
      </c>
      <c r="C40" s="153" t="s">
        <v>182</v>
      </c>
      <c r="D40" s="11"/>
      <c r="E40" s="11">
        <v>1</v>
      </c>
      <c r="F40" s="303">
        <v>100348</v>
      </c>
      <c r="G40" s="101" t="s">
        <v>745</v>
      </c>
      <c r="H40" s="159"/>
    </row>
    <row r="41" spans="1:8" x14ac:dyDescent="0.2">
      <c r="A41" s="12">
        <v>5</v>
      </c>
      <c r="B41" s="11" t="s">
        <v>103</v>
      </c>
      <c r="C41" s="153" t="s">
        <v>919</v>
      </c>
      <c r="D41" s="11"/>
      <c r="E41" s="11">
        <v>1</v>
      </c>
      <c r="F41" s="375" t="s">
        <v>1179</v>
      </c>
      <c r="G41" s="159"/>
      <c r="H41" s="101" t="s">
        <v>745</v>
      </c>
    </row>
    <row r="42" spans="1:8" x14ac:dyDescent="0.2">
      <c r="A42" s="12">
        <v>5</v>
      </c>
      <c r="B42" s="11" t="s">
        <v>103</v>
      </c>
      <c r="C42" s="153" t="s">
        <v>1245</v>
      </c>
      <c r="D42" s="11"/>
      <c r="E42" s="11">
        <v>1</v>
      </c>
      <c r="F42" s="303">
        <v>720463</v>
      </c>
      <c r="G42" s="159"/>
      <c r="H42" s="101" t="s">
        <v>745</v>
      </c>
    </row>
    <row r="43" spans="1:8" x14ac:dyDescent="0.2">
      <c r="A43" s="12">
        <v>5</v>
      </c>
      <c r="B43" s="11" t="s">
        <v>103</v>
      </c>
      <c r="C43" s="153" t="s">
        <v>2520</v>
      </c>
      <c r="D43" s="11"/>
      <c r="E43" s="11">
        <v>1</v>
      </c>
      <c r="F43" s="303">
        <v>720535</v>
      </c>
      <c r="G43" s="159"/>
      <c r="H43" s="101"/>
    </row>
    <row r="44" spans="1:8" ht="50.25" customHeight="1" x14ac:dyDescent="0.2">
      <c r="A44" s="12">
        <v>5</v>
      </c>
      <c r="B44" s="11" t="s">
        <v>126</v>
      </c>
      <c r="C44" s="153" t="s">
        <v>2124</v>
      </c>
      <c r="D44" s="11"/>
      <c r="E44" s="11">
        <v>1</v>
      </c>
      <c r="F44" s="303">
        <v>100151</v>
      </c>
      <c r="G44" s="101" t="s">
        <v>745</v>
      </c>
      <c r="H44" s="159"/>
    </row>
    <row r="45" spans="1:8" ht="33" customHeight="1" x14ac:dyDescent="0.2">
      <c r="A45" s="12">
        <v>5</v>
      </c>
      <c r="B45" s="11" t="s">
        <v>125</v>
      </c>
      <c r="C45" s="153" t="s">
        <v>784</v>
      </c>
      <c r="D45" s="250"/>
      <c r="E45" s="11">
        <v>1</v>
      </c>
      <c r="F45" s="303">
        <v>100327</v>
      </c>
      <c r="G45" s="101" t="s">
        <v>745</v>
      </c>
      <c r="H45" s="159"/>
    </row>
    <row r="46" spans="1:8" ht="25.5" x14ac:dyDescent="0.2">
      <c r="A46" s="12">
        <v>6</v>
      </c>
      <c r="B46" s="11" t="s">
        <v>127</v>
      </c>
      <c r="C46" s="364" t="s">
        <v>1921</v>
      </c>
      <c r="D46" s="171"/>
      <c r="E46" s="11">
        <v>1</v>
      </c>
      <c r="F46" s="425" t="s">
        <v>4005</v>
      </c>
      <c r="G46" s="159"/>
      <c r="H46" s="101" t="s">
        <v>745</v>
      </c>
    </row>
    <row r="47" spans="1:8" ht="45" customHeight="1" x14ac:dyDescent="0.2">
      <c r="A47" s="12">
        <v>6</v>
      </c>
      <c r="B47" s="11" t="s">
        <v>127</v>
      </c>
      <c r="C47" s="153" t="s">
        <v>3846</v>
      </c>
      <c r="D47" s="11"/>
      <c r="E47" s="11">
        <v>1</v>
      </c>
      <c r="F47" s="378">
        <v>720533</v>
      </c>
      <c r="G47" s="159"/>
      <c r="H47" s="101" t="s">
        <v>745</v>
      </c>
    </row>
    <row r="48" spans="1:8" ht="28.5" customHeight="1" x14ac:dyDescent="0.2">
      <c r="A48" s="12">
        <v>6</v>
      </c>
      <c r="B48" s="11" t="s">
        <v>127</v>
      </c>
      <c r="C48" s="153" t="s">
        <v>1304</v>
      </c>
      <c r="D48" s="457"/>
      <c r="E48" s="11">
        <v>1</v>
      </c>
      <c r="F48" s="303">
        <v>720488</v>
      </c>
      <c r="G48" s="159"/>
      <c r="H48" s="101" t="s">
        <v>745</v>
      </c>
    </row>
    <row r="49" spans="1:20" ht="30" customHeight="1" x14ac:dyDescent="0.2">
      <c r="A49" s="12">
        <v>6</v>
      </c>
      <c r="B49" s="11" t="s">
        <v>127</v>
      </c>
      <c r="C49" s="153" t="s">
        <v>987</v>
      </c>
      <c r="D49" s="11"/>
      <c r="E49" s="11">
        <v>1</v>
      </c>
      <c r="F49" s="303">
        <v>720484</v>
      </c>
      <c r="G49" s="159"/>
      <c r="H49" s="101" t="s">
        <v>745</v>
      </c>
    </row>
    <row r="50" spans="1:20" s="182" customFormat="1" ht="27" customHeight="1" x14ac:dyDescent="0.2">
      <c r="A50" s="12">
        <v>6</v>
      </c>
      <c r="B50" s="11" t="s">
        <v>107</v>
      </c>
      <c r="C50" s="153" t="s">
        <v>949</v>
      </c>
      <c r="D50" s="250"/>
      <c r="E50" s="11">
        <v>1</v>
      </c>
      <c r="F50" s="303">
        <v>100575</v>
      </c>
      <c r="G50" s="101" t="s">
        <v>745</v>
      </c>
      <c r="H50" s="159"/>
    </row>
    <row r="51" spans="1:20" ht="32.25" customHeight="1" x14ac:dyDescent="0.2">
      <c r="A51" s="12">
        <v>6</v>
      </c>
      <c r="B51" s="11" t="s">
        <v>127</v>
      </c>
      <c r="C51" s="153" t="s">
        <v>970</v>
      </c>
      <c r="D51" s="11"/>
      <c r="E51" s="11">
        <v>3</v>
      </c>
      <c r="F51" s="303">
        <v>100451</v>
      </c>
      <c r="G51" s="101" t="s">
        <v>745</v>
      </c>
      <c r="H51" s="159"/>
    </row>
    <row r="52" spans="1:20" ht="39.75" customHeight="1" x14ac:dyDescent="0.2">
      <c r="A52" s="152">
        <v>6</v>
      </c>
      <c r="B52" s="153" t="s">
        <v>127</v>
      </c>
      <c r="C52" s="153" t="s">
        <v>1392</v>
      </c>
      <c r="D52" s="153"/>
      <c r="E52" s="153">
        <v>1</v>
      </c>
      <c r="F52" s="378">
        <v>720509</v>
      </c>
      <c r="G52" s="449"/>
      <c r="H52" s="450" t="s">
        <v>745</v>
      </c>
    </row>
    <row r="53" spans="1:20" ht="43.5" customHeight="1" x14ac:dyDescent="0.2">
      <c r="A53" s="12">
        <v>6</v>
      </c>
      <c r="B53" s="11" t="s">
        <v>218</v>
      </c>
      <c r="C53" s="153" t="s">
        <v>1303</v>
      </c>
      <c r="D53" s="11"/>
      <c r="E53" s="11">
        <v>1</v>
      </c>
      <c r="F53" s="303">
        <v>300179</v>
      </c>
      <c r="G53" s="159"/>
      <c r="H53" s="101" t="s">
        <v>745</v>
      </c>
    </row>
    <row r="54" spans="1:20" s="302" customFormat="1" ht="37.5" customHeight="1" x14ac:dyDescent="0.2">
      <c r="A54" s="12">
        <v>6</v>
      </c>
      <c r="B54" s="11" t="s">
        <v>127</v>
      </c>
      <c r="C54" s="153" t="s">
        <v>930</v>
      </c>
      <c r="D54" s="11"/>
      <c r="E54" s="11">
        <v>2</v>
      </c>
      <c r="F54" s="303">
        <v>100252</v>
      </c>
      <c r="G54" s="101" t="s">
        <v>745</v>
      </c>
      <c r="H54" s="159"/>
      <c r="I54" s="6"/>
      <c r="J54" s="6"/>
      <c r="K54" s="6"/>
      <c r="L54" s="6"/>
      <c r="M54" s="6"/>
      <c r="N54" s="6"/>
      <c r="O54" s="6"/>
      <c r="P54" s="6"/>
      <c r="Q54" s="6"/>
      <c r="R54" s="6"/>
      <c r="S54" s="6"/>
      <c r="T54" s="6"/>
    </row>
    <row r="55" spans="1:20" s="6" customFormat="1" ht="40.5" customHeight="1" x14ac:dyDescent="0.2">
      <c r="A55" s="459">
        <v>6</v>
      </c>
      <c r="B55" s="294" t="s">
        <v>127</v>
      </c>
      <c r="C55" s="365" t="s">
        <v>794</v>
      </c>
      <c r="D55" s="294"/>
      <c r="E55" s="294">
        <v>2</v>
      </c>
      <c r="F55" s="377">
        <v>100475</v>
      </c>
      <c r="G55" s="101" t="s">
        <v>745</v>
      </c>
      <c r="H55" s="159"/>
    </row>
    <row r="56" spans="1:20" ht="72.75" customHeight="1" x14ac:dyDescent="0.2">
      <c r="A56" s="459">
        <v>6</v>
      </c>
      <c r="B56" s="294" t="s">
        <v>127</v>
      </c>
      <c r="C56" s="365" t="s">
        <v>1342</v>
      </c>
      <c r="D56" s="294"/>
      <c r="E56" s="294">
        <v>1</v>
      </c>
      <c r="F56" s="377">
        <v>300219</v>
      </c>
      <c r="G56" s="159"/>
      <c r="H56" s="101" t="s">
        <v>745</v>
      </c>
    </row>
    <row r="57" spans="1:20" ht="44.25" customHeight="1" x14ac:dyDescent="0.2">
      <c r="A57" s="12">
        <v>6</v>
      </c>
      <c r="B57" s="11" t="s">
        <v>127</v>
      </c>
      <c r="C57" s="153" t="s">
        <v>1405</v>
      </c>
      <c r="D57" s="11"/>
      <c r="E57" s="11">
        <v>1</v>
      </c>
      <c r="F57" s="303">
        <v>720507</v>
      </c>
      <c r="G57" s="159"/>
      <c r="H57" s="101" t="s">
        <v>745</v>
      </c>
    </row>
    <row r="58" spans="1:20" ht="66.75" customHeight="1" x14ac:dyDescent="0.2">
      <c r="A58" s="12">
        <v>6</v>
      </c>
      <c r="B58" s="11" t="s">
        <v>127</v>
      </c>
      <c r="C58" s="153" t="s">
        <v>1922</v>
      </c>
      <c r="D58" s="11"/>
      <c r="E58" s="11">
        <v>1</v>
      </c>
      <c r="F58" s="303">
        <v>720523</v>
      </c>
      <c r="G58" s="159"/>
      <c r="H58" s="101" t="s">
        <v>745</v>
      </c>
    </row>
    <row r="59" spans="1:20" ht="27.75" customHeight="1" x14ac:dyDescent="0.2">
      <c r="A59" s="12">
        <v>6</v>
      </c>
      <c r="B59" s="11" t="s">
        <v>127</v>
      </c>
      <c r="C59" s="154" t="s">
        <v>994</v>
      </c>
      <c r="D59" s="11"/>
      <c r="E59" s="11">
        <v>1</v>
      </c>
      <c r="F59" s="303">
        <v>720490</v>
      </c>
      <c r="G59" s="159"/>
      <c r="H59" s="101" t="s">
        <v>745</v>
      </c>
    </row>
    <row r="60" spans="1:20" ht="38.25" x14ac:dyDescent="0.2">
      <c r="A60" s="12">
        <v>6</v>
      </c>
      <c r="B60" s="11" t="s">
        <v>127</v>
      </c>
      <c r="C60" s="153" t="s">
        <v>1180</v>
      </c>
      <c r="D60" s="11"/>
      <c r="E60" s="11">
        <v>1</v>
      </c>
      <c r="F60" s="303">
        <v>720495</v>
      </c>
      <c r="G60" s="159"/>
      <c r="H60" s="101" t="s">
        <v>745</v>
      </c>
    </row>
    <row r="61" spans="1:20" ht="78.75" customHeight="1" x14ac:dyDescent="0.2">
      <c r="A61" s="12">
        <v>6</v>
      </c>
      <c r="B61" s="11" t="s">
        <v>127</v>
      </c>
      <c r="C61" s="153" t="s">
        <v>1343</v>
      </c>
      <c r="D61" s="11"/>
      <c r="E61" s="11">
        <v>4</v>
      </c>
      <c r="F61" s="303">
        <v>100234</v>
      </c>
      <c r="G61" s="101" t="s">
        <v>745</v>
      </c>
      <c r="H61" s="159"/>
    </row>
    <row r="62" spans="1:20" ht="65.25" customHeight="1" x14ac:dyDescent="0.2">
      <c r="A62" s="12">
        <v>6</v>
      </c>
      <c r="B62" s="11" t="s">
        <v>127</v>
      </c>
      <c r="C62" s="11" t="s">
        <v>1338</v>
      </c>
      <c r="D62" s="11"/>
      <c r="E62" s="11">
        <v>1</v>
      </c>
      <c r="F62" s="303">
        <v>100255</v>
      </c>
      <c r="G62" s="101" t="s">
        <v>745</v>
      </c>
      <c r="H62" s="159"/>
    </row>
    <row r="63" spans="1:20" ht="65.25" customHeight="1" x14ac:dyDescent="0.2">
      <c r="A63" s="12">
        <v>6</v>
      </c>
      <c r="B63" s="11" t="s">
        <v>127</v>
      </c>
      <c r="C63" s="11" t="s">
        <v>3981</v>
      </c>
      <c r="D63" s="11"/>
      <c r="E63" s="11">
        <v>1</v>
      </c>
      <c r="G63" s="470" t="s">
        <v>745</v>
      </c>
      <c r="H63" s="159"/>
    </row>
    <row r="64" spans="1:20" ht="63" customHeight="1" x14ac:dyDescent="0.2">
      <c r="A64" s="12">
        <v>6</v>
      </c>
      <c r="B64" s="11" t="s">
        <v>127</v>
      </c>
      <c r="C64" s="153" t="s">
        <v>2607</v>
      </c>
      <c r="D64" s="11"/>
      <c r="E64" s="11"/>
      <c r="F64" s="378">
        <v>720496</v>
      </c>
      <c r="G64" s="159"/>
      <c r="H64" s="101" t="s">
        <v>745</v>
      </c>
    </row>
    <row r="65" spans="1:8" ht="56.25" customHeight="1" x14ac:dyDescent="0.2">
      <c r="A65" s="12">
        <v>6</v>
      </c>
      <c r="B65" s="11" t="s">
        <v>127</v>
      </c>
      <c r="C65" s="153" t="s">
        <v>2574</v>
      </c>
      <c r="D65" s="11"/>
      <c r="E65" s="11"/>
      <c r="F65" s="378">
        <v>720497</v>
      </c>
      <c r="G65" s="159"/>
      <c r="H65" s="101" t="s">
        <v>745</v>
      </c>
    </row>
    <row r="66" spans="1:8" ht="27" customHeight="1" x14ac:dyDescent="0.2">
      <c r="A66" s="12">
        <v>6</v>
      </c>
      <c r="B66" s="11" t="s">
        <v>127</v>
      </c>
      <c r="C66" s="153" t="s">
        <v>1838</v>
      </c>
      <c r="D66" s="11"/>
      <c r="E66" s="11"/>
      <c r="F66" s="375" t="s">
        <v>1179</v>
      </c>
      <c r="G66" s="159"/>
      <c r="H66" s="101" t="s">
        <v>745</v>
      </c>
    </row>
    <row r="67" spans="1:8" ht="48" customHeight="1" x14ac:dyDescent="0.2">
      <c r="A67" s="12">
        <v>6</v>
      </c>
      <c r="B67" s="11" t="s">
        <v>127</v>
      </c>
      <c r="C67" s="153" t="s">
        <v>1842</v>
      </c>
      <c r="D67" s="11"/>
      <c r="E67" s="11">
        <v>1</v>
      </c>
      <c r="F67" s="303">
        <v>720471</v>
      </c>
      <c r="G67" s="159"/>
      <c r="H67" s="101" t="s">
        <v>745</v>
      </c>
    </row>
    <row r="68" spans="1:8" ht="48" customHeight="1" x14ac:dyDescent="0.2">
      <c r="A68" s="12">
        <v>6</v>
      </c>
      <c r="B68" s="11" t="s">
        <v>127</v>
      </c>
      <c r="C68" s="153" t="s">
        <v>3982</v>
      </c>
      <c r="D68" s="11"/>
      <c r="E68" s="11">
        <v>1</v>
      </c>
      <c r="G68" s="159"/>
      <c r="H68" s="470" t="s">
        <v>745</v>
      </c>
    </row>
    <row r="69" spans="1:8" x14ac:dyDescent="0.2">
      <c r="A69" s="12">
        <v>6</v>
      </c>
      <c r="B69" s="11" t="s">
        <v>127</v>
      </c>
      <c r="C69" s="11" t="s">
        <v>1837</v>
      </c>
      <c r="D69" s="11"/>
      <c r="E69" s="11"/>
      <c r="F69" s="375" t="s">
        <v>1179</v>
      </c>
      <c r="G69" s="159"/>
      <c r="H69" s="101" t="s">
        <v>745</v>
      </c>
    </row>
    <row r="70" spans="1:8" ht="48.75" customHeight="1" x14ac:dyDescent="0.2">
      <c r="A70" s="12">
        <v>6</v>
      </c>
      <c r="B70" s="11" t="s">
        <v>127</v>
      </c>
      <c r="C70" s="11" t="s">
        <v>1265</v>
      </c>
      <c r="D70" s="11"/>
      <c r="E70" s="11"/>
      <c r="F70" s="376" t="s">
        <v>1179</v>
      </c>
      <c r="G70" s="159"/>
      <c r="H70" s="101" t="s">
        <v>745</v>
      </c>
    </row>
    <row r="71" spans="1:8" ht="61.5" customHeight="1" x14ac:dyDescent="0.2">
      <c r="A71" s="12">
        <v>6</v>
      </c>
      <c r="B71" s="11" t="s">
        <v>127</v>
      </c>
      <c r="C71" s="153" t="s">
        <v>1875</v>
      </c>
      <c r="D71" s="11"/>
      <c r="E71" s="11">
        <v>1</v>
      </c>
      <c r="F71" s="303">
        <v>720460</v>
      </c>
      <c r="G71" s="159"/>
      <c r="H71" s="101" t="s">
        <v>745</v>
      </c>
    </row>
    <row r="72" spans="1:8" s="182" customFormat="1" ht="26.25" customHeight="1" x14ac:dyDescent="0.2">
      <c r="A72" s="12">
        <v>6</v>
      </c>
      <c r="B72" s="11" t="s">
        <v>127</v>
      </c>
      <c r="C72" s="11" t="s">
        <v>775</v>
      </c>
      <c r="D72" s="11"/>
      <c r="E72" s="11">
        <v>3</v>
      </c>
      <c r="F72" s="379">
        <v>100202</v>
      </c>
      <c r="G72" s="101" t="s">
        <v>745</v>
      </c>
      <c r="H72" s="159"/>
    </row>
    <row r="73" spans="1:8" ht="53.25" customHeight="1" x14ac:dyDescent="0.2">
      <c r="A73" s="12">
        <v>6</v>
      </c>
      <c r="B73" s="11" t="s">
        <v>127</v>
      </c>
      <c r="C73" s="153" t="s">
        <v>2125</v>
      </c>
      <c r="D73" s="11"/>
      <c r="E73" s="11">
        <v>2</v>
      </c>
      <c r="F73" s="303">
        <v>100215</v>
      </c>
      <c r="G73" s="101" t="s">
        <v>745</v>
      </c>
      <c r="H73" s="159"/>
    </row>
    <row r="74" spans="1:8" ht="86.25" customHeight="1" x14ac:dyDescent="0.2">
      <c r="A74" s="12">
        <v>6</v>
      </c>
      <c r="B74" s="11" t="s">
        <v>127</v>
      </c>
      <c r="C74" s="11" t="s">
        <v>2126</v>
      </c>
      <c r="D74" s="11"/>
      <c r="E74" s="11">
        <v>1</v>
      </c>
      <c r="F74" s="303">
        <v>100254</v>
      </c>
      <c r="G74" s="101" t="s">
        <v>745</v>
      </c>
      <c r="H74" s="159"/>
    </row>
    <row r="75" spans="1:8" ht="36.75" customHeight="1" x14ac:dyDescent="0.2">
      <c r="A75" s="12">
        <v>6</v>
      </c>
      <c r="B75" s="11" t="s">
        <v>127</v>
      </c>
      <c r="C75" s="153" t="s">
        <v>1876</v>
      </c>
      <c r="D75" s="11"/>
      <c r="E75" s="11">
        <v>1</v>
      </c>
      <c r="F75" s="303">
        <v>720492</v>
      </c>
      <c r="G75" s="159"/>
      <c r="H75" s="101" t="s">
        <v>745</v>
      </c>
    </row>
    <row r="76" spans="1:8" ht="65.25" customHeight="1" x14ac:dyDescent="0.2">
      <c r="A76" s="152">
        <v>6</v>
      </c>
      <c r="B76" s="153" t="s">
        <v>127</v>
      </c>
      <c r="C76" s="153" t="s">
        <v>1877</v>
      </c>
      <c r="D76" s="153"/>
      <c r="E76" s="153">
        <v>1</v>
      </c>
      <c r="F76" s="303">
        <v>720491</v>
      </c>
      <c r="G76" s="449"/>
      <c r="H76" s="450" t="s">
        <v>745</v>
      </c>
    </row>
    <row r="77" spans="1:8" ht="65.25" customHeight="1" x14ac:dyDescent="0.2">
      <c r="A77" s="152">
        <v>6</v>
      </c>
      <c r="B77" s="153" t="s">
        <v>127</v>
      </c>
      <c r="C77" s="153" t="s">
        <v>2580</v>
      </c>
      <c r="D77" s="153"/>
      <c r="E77" s="153">
        <v>1</v>
      </c>
      <c r="F77" s="375" t="s">
        <v>1179</v>
      </c>
      <c r="G77" s="449"/>
      <c r="H77" s="516" t="s">
        <v>745</v>
      </c>
    </row>
    <row r="78" spans="1:8" ht="36.75" customHeight="1" x14ac:dyDescent="0.2">
      <c r="A78" s="12">
        <v>6</v>
      </c>
      <c r="B78" s="11" t="s">
        <v>105</v>
      </c>
      <c r="C78" s="153" t="s">
        <v>2129</v>
      </c>
      <c r="D78" s="11"/>
      <c r="E78" s="11">
        <v>1</v>
      </c>
      <c r="F78" s="303">
        <v>100385</v>
      </c>
      <c r="G78" s="101" t="s">
        <v>745</v>
      </c>
      <c r="H78" s="159"/>
    </row>
    <row r="79" spans="1:8" ht="36.75" customHeight="1" x14ac:dyDescent="0.2">
      <c r="A79" s="12">
        <v>7</v>
      </c>
      <c r="B79" s="11" t="s">
        <v>613</v>
      </c>
      <c r="C79" s="153" t="s">
        <v>1921</v>
      </c>
      <c r="D79" s="11"/>
      <c r="E79" s="11">
        <v>1</v>
      </c>
      <c r="G79" s="101"/>
      <c r="H79" s="159" t="s">
        <v>745</v>
      </c>
    </row>
    <row r="80" spans="1:8" ht="29.25" customHeight="1" x14ac:dyDescent="0.2">
      <c r="A80" s="12">
        <v>7</v>
      </c>
      <c r="B80" s="11" t="s">
        <v>612</v>
      </c>
      <c r="C80" s="153" t="s">
        <v>1307</v>
      </c>
      <c r="D80" s="250"/>
      <c r="E80" s="11">
        <v>1</v>
      </c>
      <c r="F80" s="303">
        <v>600611</v>
      </c>
      <c r="G80" s="101" t="s">
        <v>745</v>
      </c>
      <c r="H80" s="101"/>
    </row>
    <row r="81" spans="1:255" ht="51.75" customHeight="1" x14ac:dyDescent="0.2">
      <c r="A81" s="12">
        <v>7</v>
      </c>
      <c r="B81" s="11" t="s">
        <v>614</v>
      </c>
      <c r="C81" s="153" t="s">
        <v>1305</v>
      </c>
      <c r="D81" s="11"/>
      <c r="E81" s="11">
        <v>1</v>
      </c>
      <c r="F81" s="303">
        <v>720455</v>
      </c>
      <c r="G81" s="159"/>
      <c r="H81" s="101" t="s">
        <v>745</v>
      </c>
    </row>
    <row r="82" spans="1:255" ht="36.75" customHeight="1" x14ac:dyDescent="0.2">
      <c r="A82" s="12">
        <v>7</v>
      </c>
      <c r="B82" s="11" t="s">
        <v>614</v>
      </c>
      <c r="C82" s="153" t="s">
        <v>988</v>
      </c>
      <c r="D82" s="171"/>
      <c r="E82" s="11">
        <v>2</v>
      </c>
      <c r="F82" s="303">
        <v>100500</v>
      </c>
      <c r="G82" s="101" t="s">
        <v>745</v>
      </c>
      <c r="H82" s="159"/>
    </row>
    <row r="83" spans="1:255" ht="30.75" customHeight="1" x14ac:dyDescent="0.2">
      <c r="A83" s="12">
        <v>7</v>
      </c>
      <c r="B83" s="11" t="s">
        <v>613</v>
      </c>
      <c r="C83" s="153" t="s">
        <v>901</v>
      </c>
      <c r="D83" s="11"/>
      <c r="E83" s="11">
        <v>1</v>
      </c>
      <c r="F83" s="303">
        <v>100273</v>
      </c>
      <c r="G83" s="101" t="s">
        <v>745</v>
      </c>
      <c r="H83" s="159"/>
    </row>
    <row r="84" spans="1:255" ht="28.5" customHeight="1" x14ac:dyDescent="0.2">
      <c r="A84" s="12">
        <v>7</v>
      </c>
      <c r="B84" s="11" t="s">
        <v>618</v>
      </c>
      <c r="C84" s="153" t="s">
        <v>867</v>
      </c>
      <c r="D84" s="11"/>
      <c r="E84" s="11">
        <v>1</v>
      </c>
      <c r="F84" s="303">
        <v>100059</v>
      </c>
      <c r="G84" s="101" t="s">
        <v>745</v>
      </c>
      <c r="H84" s="159"/>
    </row>
    <row r="85" spans="1:255" ht="57.75" customHeight="1" x14ac:dyDescent="0.2">
      <c r="A85" s="12">
        <v>7</v>
      </c>
      <c r="B85" s="11" t="s">
        <v>616</v>
      </c>
      <c r="C85" s="153" t="s">
        <v>2133</v>
      </c>
      <c r="D85" s="11"/>
      <c r="E85" s="11">
        <v>1</v>
      </c>
      <c r="F85" s="303">
        <v>600062</v>
      </c>
      <c r="G85" s="101" t="s">
        <v>745</v>
      </c>
      <c r="H85" s="101"/>
    </row>
    <row r="86" spans="1:255" ht="27" customHeight="1" x14ac:dyDescent="0.2">
      <c r="A86" s="12">
        <v>7</v>
      </c>
      <c r="B86" s="11" t="s">
        <v>614</v>
      </c>
      <c r="C86" s="153" t="s">
        <v>1370</v>
      </c>
      <c r="D86" s="11"/>
      <c r="E86" s="11">
        <v>3</v>
      </c>
      <c r="F86" s="303">
        <v>720467</v>
      </c>
      <c r="G86" s="159"/>
      <c r="H86" s="101" t="s">
        <v>745</v>
      </c>
    </row>
    <row r="87" spans="1:255" x14ac:dyDescent="0.2">
      <c r="A87" s="12">
        <v>7</v>
      </c>
      <c r="B87" s="11" t="s">
        <v>618</v>
      </c>
      <c r="C87" s="153" t="s">
        <v>109</v>
      </c>
      <c r="D87" s="11"/>
      <c r="E87" s="11">
        <v>1</v>
      </c>
      <c r="F87" s="303">
        <v>730058</v>
      </c>
      <c r="G87" s="159"/>
      <c r="H87" s="101" t="s">
        <v>745</v>
      </c>
    </row>
    <row r="88" spans="1:255" ht="29.25" customHeight="1" x14ac:dyDescent="0.2">
      <c r="A88" s="12">
        <v>7</v>
      </c>
      <c r="B88" s="11" t="s">
        <v>613</v>
      </c>
      <c r="C88" s="153" t="s">
        <v>110</v>
      </c>
      <c r="D88" s="11"/>
      <c r="E88" s="11">
        <v>1</v>
      </c>
      <c r="F88" s="303">
        <v>720501</v>
      </c>
      <c r="G88" s="159"/>
      <c r="H88" s="101" t="s">
        <v>745</v>
      </c>
    </row>
    <row r="89" spans="1:255" ht="33" customHeight="1" x14ac:dyDescent="0.2">
      <c r="A89" s="12">
        <v>7</v>
      </c>
      <c r="B89" s="11" t="s">
        <v>613</v>
      </c>
      <c r="C89" s="153" t="s">
        <v>1182</v>
      </c>
      <c r="D89" s="11"/>
      <c r="E89" s="11"/>
      <c r="F89" s="376" t="s">
        <v>1179</v>
      </c>
      <c r="G89" s="159"/>
      <c r="H89" s="101" t="s">
        <v>745</v>
      </c>
    </row>
    <row r="90" spans="1:255" ht="72" customHeight="1" x14ac:dyDescent="0.2">
      <c r="A90" s="12">
        <v>7</v>
      </c>
      <c r="B90" s="11" t="s">
        <v>615</v>
      </c>
      <c r="C90" s="153" t="s">
        <v>1396</v>
      </c>
      <c r="D90" s="171"/>
      <c r="E90" s="11">
        <v>1</v>
      </c>
      <c r="F90" s="303">
        <v>600063</v>
      </c>
      <c r="G90" s="101"/>
      <c r="H90" s="101" t="s">
        <v>745</v>
      </c>
    </row>
    <row r="91" spans="1:255" x14ac:dyDescent="0.2">
      <c r="A91" s="12">
        <v>7</v>
      </c>
      <c r="B91" s="11" t="s">
        <v>614</v>
      </c>
      <c r="C91" s="153" t="s">
        <v>1183</v>
      </c>
      <c r="D91" s="11"/>
      <c r="E91" s="11">
        <v>1</v>
      </c>
      <c r="F91" s="303">
        <v>730198</v>
      </c>
      <c r="G91" s="159"/>
      <c r="H91" s="101" t="s">
        <v>745</v>
      </c>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c r="EC91" s="52"/>
      <c r="ED91" s="52"/>
      <c r="EE91" s="52"/>
      <c r="EF91" s="52"/>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2"/>
      <c r="FE91" s="52"/>
      <c r="FF91" s="52"/>
      <c r="FG91" s="52"/>
      <c r="FH91" s="52"/>
      <c r="FI91" s="52"/>
      <c r="FJ91" s="52"/>
      <c r="FK91" s="52"/>
      <c r="FL91" s="52"/>
      <c r="FM91" s="52"/>
      <c r="FN91" s="52"/>
      <c r="FO91" s="52"/>
      <c r="FP91" s="52"/>
      <c r="FQ91" s="52"/>
      <c r="FR91" s="52"/>
      <c r="FS91" s="52"/>
      <c r="FT91" s="52"/>
      <c r="FU91" s="52"/>
      <c r="FV91" s="52"/>
      <c r="FW91" s="52"/>
      <c r="FX91" s="52"/>
      <c r="FY91" s="52"/>
      <c r="FZ91" s="52"/>
      <c r="GA91" s="52"/>
      <c r="GB91" s="52"/>
      <c r="GC91" s="52"/>
      <c r="GD91" s="52"/>
      <c r="GE91" s="52"/>
      <c r="GF91" s="52"/>
      <c r="GG91" s="52"/>
      <c r="GH91" s="52"/>
      <c r="GI91" s="52"/>
      <c r="GJ91" s="52"/>
      <c r="GK91" s="52"/>
      <c r="GL91" s="52"/>
      <c r="GM91" s="52"/>
      <c r="GN91" s="52"/>
      <c r="GO91" s="52"/>
      <c r="GP91" s="52"/>
      <c r="GQ91" s="52"/>
      <c r="GR91" s="52"/>
      <c r="GS91" s="52"/>
      <c r="GT91" s="52"/>
      <c r="GU91" s="52"/>
      <c r="GV91" s="52"/>
      <c r="GW91" s="52"/>
      <c r="GX91" s="52"/>
      <c r="GY91" s="52"/>
      <c r="GZ91" s="52"/>
      <c r="HA91" s="52"/>
      <c r="HB91" s="52"/>
      <c r="HC91" s="52"/>
      <c r="HD91" s="52"/>
      <c r="HE91" s="52"/>
      <c r="HF91" s="52"/>
      <c r="HG91" s="52"/>
      <c r="HH91" s="52"/>
      <c r="HI91" s="52"/>
      <c r="HJ91" s="52"/>
      <c r="HK91" s="52"/>
      <c r="HL91" s="52"/>
      <c r="HM91" s="52"/>
      <c r="HN91" s="52"/>
      <c r="HO91" s="52"/>
      <c r="HP91" s="52"/>
      <c r="HQ91" s="52"/>
      <c r="HR91" s="52"/>
      <c r="HS91" s="52"/>
      <c r="HT91" s="52"/>
      <c r="HU91" s="52"/>
      <c r="HV91" s="52"/>
      <c r="HW91" s="52"/>
      <c r="HX91" s="52"/>
      <c r="HY91" s="52"/>
      <c r="HZ91" s="52"/>
      <c r="IA91" s="52"/>
      <c r="IB91" s="52"/>
      <c r="IC91" s="52"/>
      <c r="ID91" s="52"/>
      <c r="IE91" s="52"/>
      <c r="IF91" s="52"/>
      <c r="IG91" s="52"/>
      <c r="IH91" s="52"/>
      <c r="II91" s="52"/>
      <c r="IJ91" s="52"/>
      <c r="IK91" s="52"/>
      <c r="IL91" s="52"/>
      <c r="IM91" s="52"/>
      <c r="IN91" s="52"/>
      <c r="IO91" s="52"/>
      <c r="IP91" s="52"/>
      <c r="IQ91" s="52"/>
      <c r="IR91" s="52"/>
      <c r="IS91" s="52"/>
      <c r="IT91" s="52"/>
      <c r="IU91" s="52"/>
    </row>
    <row r="92" spans="1:255" x14ac:dyDescent="0.2">
      <c r="A92" s="12">
        <v>8</v>
      </c>
      <c r="B92" s="11" t="s">
        <v>620</v>
      </c>
      <c r="C92" s="153" t="s">
        <v>619</v>
      </c>
      <c r="D92" s="11"/>
      <c r="E92" s="11">
        <v>1</v>
      </c>
      <c r="F92" s="303">
        <v>100123</v>
      </c>
      <c r="G92" s="101" t="s">
        <v>745</v>
      </c>
      <c r="H92" s="159"/>
    </row>
    <row r="93" spans="1:255" ht="73.5" customHeight="1" x14ac:dyDescent="0.2">
      <c r="A93" s="12">
        <v>8</v>
      </c>
      <c r="B93" s="11" t="s">
        <v>622</v>
      </c>
      <c r="C93" s="153" t="s">
        <v>621</v>
      </c>
      <c r="D93" s="250"/>
      <c r="E93" s="11">
        <v>1</v>
      </c>
      <c r="F93" s="303">
        <v>100332</v>
      </c>
      <c r="G93" s="101" t="s">
        <v>745</v>
      </c>
      <c r="H93" s="159"/>
    </row>
    <row r="94" spans="1:255" ht="63" customHeight="1" x14ac:dyDescent="0.2">
      <c r="A94" s="12">
        <v>9</v>
      </c>
      <c r="B94" s="11" t="s">
        <v>623</v>
      </c>
      <c r="C94" s="153" t="s">
        <v>550</v>
      </c>
      <c r="D94" s="237"/>
      <c r="E94" s="370">
        <v>1</v>
      </c>
      <c r="F94" s="303">
        <v>720519</v>
      </c>
      <c r="G94" s="60"/>
      <c r="H94" s="60" t="s">
        <v>745</v>
      </c>
    </row>
    <row r="95" spans="1:255" ht="57.75" customHeight="1" x14ac:dyDescent="0.2">
      <c r="A95" s="12">
        <v>9</v>
      </c>
      <c r="B95" s="11" t="s">
        <v>624</v>
      </c>
      <c r="C95" s="153" t="s">
        <v>320</v>
      </c>
      <c r="D95" s="11"/>
      <c r="E95" s="11">
        <v>1</v>
      </c>
      <c r="F95" s="303">
        <v>600058</v>
      </c>
      <c r="G95" s="101" t="s">
        <v>745</v>
      </c>
      <c r="H95" s="101"/>
    </row>
    <row r="96" spans="1:255" s="52" customFormat="1" ht="61.5" customHeight="1" x14ac:dyDescent="0.2">
      <c r="A96" s="12">
        <v>9</v>
      </c>
      <c r="B96" s="11" t="s">
        <v>626</v>
      </c>
      <c r="C96" s="153" t="s">
        <v>625</v>
      </c>
      <c r="D96" s="11"/>
      <c r="E96" s="11">
        <v>1</v>
      </c>
      <c r="F96" s="303">
        <v>100377</v>
      </c>
      <c r="G96" s="101" t="s">
        <v>745</v>
      </c>
      <c r="H96" s="159"/>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row>
    <row r="97" spans="1:8" ht="42.75" customHeight="1" x14ac:dyDescent="0.2">
      <c r="A97" s="12">
        <v>10</v>
      </c>
      <c r="B97" s="11" t="s">
        <v>628</v>
      </c>
      <c r="C97" s="153" t="s">
        <v>990</v>
      </c>
      <c r="D97" s="11"/>
      <c r="E97" s="11">
        <v>3</v>
      </c>
      <c r="F97" s="303">
        <v>720489</v>
      </c>
      <c r="G97" s="159"/>
      <c r="H97" s="101" t="s">
        <v>745</v>
      </c>
    </row>
    <row r="98" spans="1:8" ht="83.25" customHeight="1" x14ac:dyDescent="0.2">
      <c r="A98" s="12">
        <v>10</v>
      </c>
      <c r="B98" s="11" t="s">
        <v>288</v>
      </c>
      <c r="C98" s="153" t="s">
        <v>680</v>
      </c>
      <c r="D98" s="11" t="s">
        <v>989</v>
      </c>
      <c r="E98" s="11">
        <v>1</v>
      </c>
      <c r="F98" s="303">
        <v>720300</v>
      </c>
      <c r="G98" s="159"/>
      <c r="H98" s="101" t="s">
        <v>745</v>
      </c>
    </row>
    <row r="99" spans="1:8" ht="27" customHeight="1" x14ac:dyDescent="0.2">
      <c r="A99" s="12">
        <v>10</v>
      </c>
      <c r="B99" s="11" t="s">
        <v>628</v>
      </c>
      <c r="C99" s="153" t="s">
        <v>763</v>
      </c>
      <c r="D99" s="11"/>
      <c r="E99" s="11">
        <v>3</v>
      </c>
      <c r="F99" s="303">
        <v>100958</v>
      </c>
      <c r="G99" s="101" t="s">
        <v>745</v>
      </c>
      <c r="H99" s="159"/>
    </row>
    <row r="100" spans="1:8" ht="61.5" customHeight="1" x14ac:dyDescent="0.2">
      <c r="A100" s="12">
        <v>10</v>
      </c>
      <c r="B100" s="11" t="s">
        <v>631</v>
      </c>
      <c r="C100" s="153" t="s">
        <v>321</v>
      </c>
      <c r="D100" s="11"/>
      <c r="E100" s="11">
        <v>1</v>
      </c>
      <c r="F100" s="303">
        <v>100282</v>
      </c>
      <c r="G100" s="101" t="s">
        <v>745</v>
      </c>
      <c r="H100" s="159"/>
    </row>
    <row r="101" spans="1:8" ht="42.75" customHeight="1" x14ac:dyDescent="0.2">
      <c r="A101" s="12">
        <v>11</v>
      </c>
      <c r="B101" s="11" t="s">
        <v>632</v>
      </c>
      <c r="C101" s="153" t="s">
        <v>1247</v>
      </c>
      <c r="D101" s="11" t="s">
        <v>179</v>
      </c>
      <c r="E101" s="11">
        <v>1</v>
      </c>
      <c r="F101" s="303">
        <v>720086</v>
      </c>
      <c r="G101" s="159"/>
      <c r="H101" s="101" t="s">
        <v>745</v>
      </c>
    </row>
    <row r="102" spans="1:8" ht="57" customHeight="1" x14ac:dyDescent="0.2">
      <c r="A102" s="12">
        <v>11</v>
      </c>
      <c r="B102" s="11" t="s">
        <v>632</v>
      </c>
      <c r="C102" s="153" t="s">
        <v>2132</v>
      </c>
      <c r="D102" s="11"/>
      <c r="E102" s="11">
        <v>1</v>
      </c>
      <c r="F102" s="303">
        <v>600056</v>
      </c>
      <c r="G102" s="101" t="s">
        <v>745</v>
      </c>
      <c r="H102" s="101"/>
    </row>
    <row r="103" spans="1:8" ht="79.5" customHeight="1" x14ac:dyDescent="0.2">
      <c r="A103" s="12">
        <v>11</v>
      </c>
      <c r="B103" s="11" t="s">
        <v>632</v>
      </c>
      <c r="C103" s="153" t="s">
        <v>2123</v>
      </c>
      <c r="D103" s="11"/>
      <c r="E103" s="11">
        <v>2</v>
      </c>
      <c r="F103" s="303">
        <v>100124</v>
      </c>
      <c r="G103" s="101" t="s">
        <v>745</v>
      </c>
      <c r="H103" s="159"/>
    </row>
    <row r="104" spans="1:8" ht="32.25" customHeight="1" x14ac:dyDescent="0.2">
      <c r="A104" s="12">
        <v>11</v>
      </c>
      <c r="B104" s="11" t="s">
        <v>633</v>
      </c>
      <c r="C104" s="153" t="s">
        <v>2127</v>
      </c>
      <c r="D104" s="11"/>
      <c r="E104" s="11">
        <v>1</v>
      </c>
      <c r="F104" s="303">
        <v>100263</v>
      </c>
      <c r="G104" s="101" t="s">
        <v>745</v>
      </c>
      <c r="H104" s="159"/>
    </row>
    <row r="105" spans="1:8" ht="29.25" customHeight="1" x14ac:dyDescent="0.2">
      <c r="A105" s="12">
        <v>11</v>
      </c>
      <c r="B105" s="11" t="s">
        <v>464</v>
      </c>
      <c r="C105" s="153" t="s">
        <v>418</v>
      </c>
      <c r="D105" s="11"/>
      <c r="E105" s="11">
        <v>3</v>
      </c>
      <c r="F105" s="303">
        <v>100366</v>
      </c>
      <c r="G105" s="101" t="s">
        <v>745</v>
      </c>
      <c r="H105" s="159"/>
    </row>
    <row r="106" spans="1:8" ht="32.25" customHeight="1" x14ac:dyDescent="0.2">
      <c r="A106" s="12">
        <v>11</v>
      </c>
      <c r="B106" s="11" t="s">
        <v>464</v>
      </c>
      <c r="C106" s="154" t="s">
        <v>1308</v>
      </c>
      <c r="D106" s="11"/>
      <c r="E106" s="11">
        <v>1</v>
      </c>
      <c r="F106" s="303">
        <v>100368</v>
      </c>
      <c r="G106" s="101" t="s">
        <v>745</v>
      </c>
      <c r="H106" s="159"/>
    </row>
    <row r="107" spans="1:8" ht="27" customHeight="1" x14ac:dyDescent="0.2">
      <c r="A107" s="12">
        <v>12</v>
      </c>
      <c r="B107" s="11" t="s">
        <v>465</v>
      </c>
      <c r="C107" s="153" t="s">
        <v>322</v>
      </c>
      <c r="D107" s="11"/>
      <c r="E107" s="11">
        <v>1</v>
      </c>
      <c r="F107" s="303">
        <v>100365</v>
      </c>
      <c r="G107" s="101" t="s">
        <v>745</v>
      </c>
      <c r="H107" s="159"/>
    </row>
    <row r="108" spans="1:8" x14ac:dyDescent="0.2">
      <c r="A108" s="12">
        <v>12</v>
      </c>
      <c r="B108" s="11" t="s">
        <v>468</v>
      </c>
      <c r="C108" s="153" t="s">
        <v>467</v>
      </c>
      <c r="D108" s="11"/>
      <c r="E108" s="11">
        <v>1</v>
      </c>
      <c r="F108" s="303">
        <v>100620</v>
      </c>
      <c r="G108" s="101" t="s">
        <v>745</v>
      </c>
      <c r="H108" s="159"/>
    </row>
    <row r="109" spans="1:8" ht="43.5" customHeight="1" x14ac:dyDescent="0.2">
      <c r="A109" s="12">
        <v>12</v>
      </c>
      <c r="B109" s="11" t="s">
        <v>469</v>
      </c>
      <c r="C109" s="153" t="s">
        <v>1309</v>
      </c>
      <c r="D109" s="11"/>
      <c r="E109" s="11">
        <v>1</v>
      </c>
      <c r="F109" s="303">
        <v>600067</v>
      </c>
      <c r="G109" s="101" t="s">
        <v>745</v>
      </c>
      <c r="H109" s="159"/>
    </row>
    <row r="110" spans="1:8" s="42" customFormat="1" ht="32.25" customHeight="1" x14ac:dyDescent="0.2">
      <c r="A110" s="12">
        <v>12</v>
      </c>
      <c r="B110" s="11" t="s">
        <v>465</v>
      </c>
      <c r="C110" s="153" t="s">
        <v>2575</v>
      </c>
      <c r="D110" s="11"/>
      <c r="E110" s="11">
        <v>2</v>
      </c>
      <c r="F110" s="303">
        <v>720500</v>
      </c>
      <c r="G110" s="159"/>
      <c r="H110" s="101" t="s">
        <v>745</v>
      </c>
    </row>
    <row r="111" spans="1:8" x14ac:dyDescent="0.2">
      <c r="A111" s="12">
        <v>12</v>
      </c>
      <c r="B111" s="11" t="s">
        <v>466</v>
      </c>
      <c r="C111" s="153" t="s">
        <v>323</v>
      </c>
      <c r="D111" s="11"/>
      <c r="E111" s="11">
        <v>1</v>
      </c>
      <c r="F111" s="303">
        <v>100288</v>
      </c>
      <c r="G111" s="101" t="s">
        <v>745</v>
      </c>
      <c r="H111" s="159"/>
    </row>
    <row r="112" spans="1:8" ht="41.25" customHeight="1" x14ac:dyDescent="0.2">
      <c r="A112" s="12">
        <v>13</v>
      </c>
      <c r="B112" s="11" t="s">
        <v>475</v>
      </c>
      <c r="C112" s="153" t="s">
        <v>1816</v>
      </c>
      <c r="D112" s="11"/>
      <c r="E112" s="11">
        <v>1</v>
      </c>
      <c r="F112" s="303">
        <v>100075</v>
      </c>
      <c r="G112" s="101" t="s">
        <v>745</v>
      </c>
      <c r="H112" s="159"/>
    </row>
    <row r="113" spans="1:8" ht="26.25" customHeight="1" x14ac:dyDescent="0.2">
      <c r="A113" s="12">
        <v>13</v>
      </c>
      <c r="B113" s="11" t="s">
        <v>470</v>
      </c>
      <c r="C113" s="153" t="s">
        <v>1839</v>
      </c>
      <c r="D113" s="11"/>
      <c r="E113" s="11">
        <v>1</v>
      </c>
      <c r="F113" s="380">
        <v>100417</v>
      </c>
      <c r="G113" s="101" t="s">
        <v>745</v>
      </c>
      <c r="H113" s="159"/>
    </row>
    <row r="114" spans="1:8" x14ac:dyDescent="0.2">
      <c r="A114" s="12">
        <v>13</v>
      </c>
      <c r="B114" s="11" t="s">
        <v>473</v>
      </c>
      <c r="C114" s="153" t="s">
        <v>1362</v>
      </c>
      <c r="D114" s="11"/>
      <c r="E114" s="11">
        <v>1</v>
      </c>
      <c r="F114" s="303">
        <v>600080</v>
      </c>
      <c r="G114" s="101" t="s">
        <v>745</v>
      </c>
      <c r="H114" s="101"/>
    </row>
    <row r="115" spans="1:8" ht="45" customHeight="1" x14ac:dyDescent="0.2">
      <c r="A115" s="12">
        <v>13</v>
      </c>
      <c r="B115" s="11" t="s">
        <v>474</v>
      </c>
      <c r="C115" s="153" t="s">
        <v>1843</v>
      </c>
      <c r="D115" s="11"/>
      <c r="E115" s="11">
        <v>1</v>
      </c>
      <c r="F115" s="374">
        <v>720472</v>
      </c>
      <c r="G115" s="159"/>
      <c r="H115" s="101" t="s">
        <v>745</v>
      </c>
    </row>
    <row r="116" spans="1:8" ht="25.5" x14ac:dyDescent="0.2">
      <c r="A116" s="12">
        <v>13</v>
      </c>
      <c r="B116" s="11" t="s">
        <v>474</v>
      </c>
      <c r="C116" s="153" t="s">
        <v>991</v>
      </c>
      <c r="D116" s="11"/>
      <c r="E116" s="11">
        <v>1</v>
      </c>
      <c r="F116" s="303">
        <v>720486</v>
      </c>
      <c r="G116" s="159"/>
      <c r="H116" s="101" t="s">
        <v>745</v>
      </c>
    </row>
    <row r="117" spans="1:8" x14ac:dyDescent="0.2">
      <c r="A117" s="12">
        <v>13</v>
      </c>
      <c r="B117" s="11" t="s">
        <v>471</v>
      </c>
      <c r="C117" s="153" t="s">
        <v>324</v>
      </c>
      <c r="D117" s="11"/>
      <c r="E117" s="11">
        <v>1</v>
      </c>
      <c r="F117" s="303">
        <v>100163</v>
      </c>
      <c r="G117" s="101" t="s">
        <v>745</v>
      </c>
      <c r="H117" s="159"/>
    </row>
    <row r="118" spans="1:8" x14ac:dyDescent="0.2">
      <c r="A118" s="12">
        <v>13</v>
      </c>
      <c r="B118" s="11" t="s">
        <v>476</v>
      </c>
      <c r="C118" s="153" t="s">
        <v>276</v>
      </c>
      <c r="D118" s="11"/>
      <c r="E118" s="11">
        <v>1</v>
      </c>
      <c r="F118" s="303">
        <v>100019</v>
      </c>
      <c r="G118" s="101" t="s">
        <v>745</v>
      </c>
      <c r="H118" s="159"/>
    </row>
    <row r="119" spans="1:8" ht="30" customHeight="1" x14ac:dyDescent="0.2">
      <c r="A119" s="12">
        <v>13</v>
      </c>
      <c r="B119" s="11" t="s">
        <v>476</v>
      </c>
      <c r="C119" s="153" t="s">
        <v>2121</v>
      </c>
      <c r="D119" s="11"/>
      <c r="E119" s="11">
        <v>1</v>
      </c>
      <c r="F119" s="303">
        <v>100020</v>
      </c>
      <c r="G119" s="101" t="s">
        <v>745</v>
      </c>
      <c r="H119" s="159"/>
    </row>
    <row r="120" spans="1:8" ht="25.5" customHeight="1" x14ac:dyDescent="0.2">
      <c r="A120" s="12">
        <v>13</v>
      </c>
      <c r="B120" s="11" t="s">
        <v>478</v>
      </c>
      <c r="C120" s="458" t="s">
        <v>992</v>
      </c>
      <c r="D120" s="11"/>
      <c r="E120" s="11">
        <v>1</v>
      </c>
      <c r="F120" s="374">
        <v>100960</v>
      </c>
      <c r="G120" s="101" t="s">
        <v>745</v>
      </c>
      <c r="H120" s="101"/>
    </row>
    <row r="121" spans="1:8" ht="36" customHeight="1" x14ac:dyDescent="0.2">
      <c r="A121" s="12">
        <v>13</v>
      </c>
      <c r="B121" s="11" t="s">
        <v>474</v>
      </c>
      <c r="C121" s="153" t="s">
        <v>2128</v>
      </c>
      <c r="D121" s="11"/>
      <c r="E121" s="11">
        <v>1</v>
      </c>
      <c r="F121" s="303">
        <v>100281</v>
      </c>
      <c r="G121" s="101" t="s">
        <v>745</v>
      </c>
      <c r="H121" s="159"/>
    </row>
    <row r="122" spans="1:8" ht="22.5" customHeight="1" x14ac:dyDescent="0.2">
      <c r="A122" s="12">
        <v>13</v>
      </c>
      <c r="B122" s="11" t="s">
        <v>470</v>
      </c>
      <c r="C122" s="153" t="s">
        <v>435</v>
      </c>
      <c r="D122" s="11"/>
      <c r="E122" s="11">
        <v>1</v>
      </c>
      <c r="F122" s="303">
        <v>730028</v>
      </c>
      <c r="G122" s="159"/>
      <c r="H122" s="101" t="s">
        <v>745</v>
      </c>
    </row>
    <row r="123" spans="1:8" ht="37.5" customHeight="1" x14ac:dyDescent="0.2">
      <c r="A123" s="12">
        <v>14</v>
      </c>
      <c r="B123" s="11" t="s">
        <v>485</v>
      </c>
      <c r="C123" s="153" t="s">
        <v>2135</v>
      </c>
      <c r="D123" s="11"/>
      <c r="E123" s="11"/>
      <c r="F123" s="378">
        <v>720517</v>
      </c>
      <c r="G123" s="159"/>
      <c r="H123" s="101" t="s">
        <v>745</v>
      </c>
    </row>
    <row r="124" spans="1:8" ht="42.75" customHeight="1" x14ac:dyDescent="0.2">
      <c r="A124" s="12">
        <v>14</v>
      </c>
      <c r="B124" s="11" t="s">
        <v>485</v>
      </c>
      <c r="C124" s="153" t="s">
        <v>436</v>
      </c>
      <c r="D124" s="11"/>
      <c r="E124" s="11">
        <v>1</v>
      </c>
      <c r="F124" s="303">
        <v>100959</v>
      </c>
      <c r="G124" s="101" t="s">
        <v>745</v>
      </c>
      <c r="H124" s="159"/>
    </row>
    <row r="125" spans="1:8" ht="30" customHeight="1" x14ac:dyDescent="0.2">
      <c r="A125" s="12">
        <v>14</v>
      </c>
      <c r="B125" s="11" t="s">
        <v>486</v>
      </c>
      <c r="C125" s="153" t="s">
        <v>437</v>
      </c>
      <c r="D125" s="11"/>
      <c r="E125" s="11">
        <v>1</v>
      </c>
      <c r="F125" s="374">
        <v>600081</v>
      </c>
      <c r="G125" s="101" t="s">
        <v>745</v>
      </c>
      <c r="H125" s="159"/>
    </row>
    <row r="126" spans="1:8" ht="28.5" customHeight="1" x14ac:dyDescent="0.2">
      <c r="A126" s="12">
        <v>14</v>
      </c>
      <c r="B126" s="11" t="s">
        <v>488</v>
      </c>
      <c r="C126" s="153" t="s">
        <v>1316</v>
      </c>
      <c r="D126" s="11"/>
      <c r="E126" s="11">
        <v>1</v>
      </c>
      <c r="F126" s="374">
        <v>100001</v>
      </c>
      <c r="G126" s="101" t="s">
        <v>745</v>
      </c>
      <c r="H126" s="159"/>
    </row>
    <row r="127" spans="1:8" ht="29.25" customHeight="1" x14ac:dyDescent="0.2">
      <c r="A127" s="12">
        <v>14</v>
      </c>
      <c r="B127" s="11" t="s">
        <v>487</v>
      </c>
      <c r="C127" s="153" t="s">
        <v>438</v>
      </c>
      <c r="D127" s="11"/>
      <c r="E127" s="11">
        <v>1</v>
      </c>
      <c r="F127" s="303">
        <v>100394</v>
      </c>
      <c r="G127" s="101" t="s">
        <v>745</v>
      </c>
      <c r="H127" s="159"/>
    </row>
    <row r="128" spans="1:8" ht="59.25" customHeight="1" x14ac:dyDescent="0.2">
      <c r="A128" s="12">
        <v>14</v>
      </c>
      <c r="B128" s="11" t="s">
        <v>485</v>
      </c>
      <c r="C128" s="153" t="s">
        <v>1306</v>
      </c>
      <c r="D128" s="11"/>
      <c r="E128" s="11">
        <v>2</v>
      </c>
      <c r="F128" s="303">
        <v>720508</v>
      </c>
      <c r="G128" s="159"/>
      <c r="H128" s="101" t="s">
        <v>745</v>
      </c>
    </row>
    <row r="129" spans="1:8" x14ac:dyDescent="0.2">
      <c r="A129" s="12">
        <v>14</v>
      </c>
      <c r="B129" s="11" t="s">
        <v>480</v>
      </c>
      <c r="C129" s="153" t="s">
        <v>1905</v>
      </c>
      <c r="D129" s="11"/>
      <c r="E129" s="11">
        <v>1</v>
      </c>
      <c r="F129" s="303">
        <v>100078</v>
      </c>
      <c r="G129" s="101" t="s">
        <v>745</v>
      </c>
      <c r="H129" s="159"/>
    </row>
    <row r="130" spans="1:8" x14ac:dyDescent="0.2">
      <c r="A130" s="12">
        <v>15</v>
      </c>
      <c r="B130" s="11" t="s">
        <v>597</v>
      </c>
      <c r="C130" s="153" t="s">
        <v>1921</v>
      </c>
      <c r="D130" s="11"/>
      <c r="E130" s="11"/>
      <c r="F130" s="375" t="s">
        <v>1179</v>
      </c>
      <c r="G130" s="159"/>
      <c r="H130" s="101" t="s">
        <v>745</v>
      </c>
    </row>
    <row r="131" spans="1:8" ht="57" customHeight="1" x14ac:dyDescent="0.2">
      <c r="A131" s="12">
        <v>15</v>
      </c>
      <c r="B131" s="11" t="s">
        <v>118</v>
      </c>
      <c r="C131" s="153" t="s">
        <v>984</v>
      </c>
      <c r="D131" s="11"/>
      <c r="E131" s="11">
        <v>1</v>
      </c>
      <c r="F131" s="303">
        <v>730139</v>
      </c>
      <c r="G131" s="159"/>
      <c r="H131" s="101" t="s">
        <v>745</v>
      </c>
    </row>
    <row r="132" spans="1:8" ht="54" customHeight="1" x14ac:dyDescent="0.2">
      <c r="A132" s="12">
        <v>15</v>
      </c>
      <c r="B132" s="11" t="s">
        <v>597</v>
      </c>
      <c r="C132" s="153" t="s">
        <v>986</v>
      </c>
      <c r="D132" s="11"/>
      <c r="E132" s="11">
        <v>1</v>
      </c>
      <c r="F132" s="303">
        <v>730103</v>
      </c>
      <c r="G132" s="159"/>
      <c r="H132" s="101" t="s">
        <v>745</v>
      </c>
    </row>
    <row r="133" spans="1:8" ht="57.75" customHeight="1" x14ac:dyDescent="0.2">
      <c r="A133" s="12">
        <v>15</v>
      </c>
      <c r="B133" s="11" t="s">
        <v>597</v>
      </c>
      <c r="C133" s="153" t="s">
        <v>993</v>
      </c>
      <c r="D133" s="11"/>
      <c r="E133" s="11">
        <v>1</v>
      </c>
      <c r="F133" s="303">
        <v>730082</v>
      </c>
      <c r="G133" s="159"/>
      <c r="H133" s="101" t="s">
        <v>745</v>
      </c>
    </row>
    <row r="134" spans="1:8" ht="57.75" customHeight="1" x14ac:dyDescent="0.2">
      <c r="A134" s="12">
        <v>15</v>
      </c>
      <c r="B134" s="11" t="s">
        <v>597</v>
      </c>
      <c r="C134" s="153" t="s">
        <v>2085</v>
      </c>
      <c r="D134" s="11"/>
      <c r="E134" s="11">
        <v>1</v>
      </c>
      <c r="F134" s="375" t="s">
        <v>1179</v>
      </c>
      <c r="G134" s="470" t="s">
        <v>745</v>
      </c>
      <c r="H134" s="101"/>
    </row>
    <row r="135" spans="1:8" x14ac:dyDescent="0.2">
      <c r="A135" s="12">
        <v>15</v>
      </c>
      <c r="B135" s="11" t="s">
        <v>597</v>
      </c>
      <c r="C135" s="153" t="s">
        <v>978</v>
      </c>
      <c r="D135" s="11"/>
      <c r="E135" s="11">
        <v>1</v>
      </c>
      <c r="F135" s="303">
        <v>100101</v>
      </c>
      <c r="G135" s="101" t="s">
        <v>745</v>
      </c>
      <c r="H135" s="159"/>
    </row>
    <row r="136" spans="1:8" ht="43.5" customHeight="1" x14ac:dyDescent="0.2">
      <c r="A136" s="12">
        <v>15</v>
      </c>
      <c r="B136" s="11" t="s">
        <v>489</v>
      </c>
      <c r="C136" s="153" t="s">
        <v>947</v>
      </c>
      <c r="D136" s="11"/>
      <c r="E136" s="11">
        <v>1</v>
      </c>
      <c r="F136" s="303">
        <v>100322</v>
      </c>
      <c r="G136" s="101" t="s">
        <v>745</v>
      </c>
      <c r="H136" s="159"/>
    </row>
    <row r="137" spans="1:8" ht="25.5" x14ac:dyDescent="0.2">
      <c r="A137" s="12">
        <v>15</v>
      </c>
      <c r="B137" s="11" t="s">
        <v>490</v>
      </c>
      <c r="C137" s="153" t="s">
        <v>971</v>
      </c>
      <c r="D137" s="250"/>
      <c r="E137" s="11">
        <v>1</v>
      </c>
      <c r="F137" s="303">
        <v>600059</v>
      </c>
      <c r="G137" s="101" t="s">
        <v>745</v>
      </c>
      <c r="H137" s="101" t="s">
        <v>745</v>
      </c>
    </row>
    <row r="138" spans="1:8" ht="33" customHeight="1" x14ac:dyDescent="0.2">
      <c r="A138" s="12">
        <v>15</v>
      </c>
      <c r="B138" s="11" t="s">
        <v>596</v>
      </c>
      <c r="C138" s="153" t="s">
        <v>344</v>
      </c>
      <c r="D138" s="11"/>
      <c r="E138" s="11">
        <v>1</v>
      </c>
      <c r="F138" s="303">
        <v>100023</v>
      </c>
      <c r="G138" s="101" t="s">
        <v>745</v>
      </c>
      <c r="H138" s="159"/>
    </row>
    <row r="139" spans="1:8" x14ac:dyDescent="0.2">
      <c r="A139" s="12">
        <v>15</v>
      </c>
      <c r="B139" s="11" t="s">
        <v>600</v>
      </c>
      <c r="C139" s="153" t="s">
        <v>331</v>
      </c>
      <c r="D139" s="11"/>
      <c r="E139" s="11">
        <v>1</v>
      </c>
      <c r="F139" s="303">
        <v>100073</v>
      </c>
      <c r="G139" s="101" t="s">
        <v>745</v>
      </c>
      <c r="H139" s="159"/>
    </row>
    <row r="140" spans="1:8" ht="25.5" x14ac:dyDescent="0.2">
      <c r="A140" s="12">
        <v>15</v>
      </c>
      <c r="B140" s="11" t="s">
        <v>685</v>
      </c>
      <c r="C140" s="153" t="s">
        <v>2131</v>
      </c>
      <c r="D140" s="11"/>
      <c r="E140" s="11">
        <v>1</v>
      </c>
      <c r="F140" s="303">
        <v>600053</v>
      </c>
      <c r="G140" s="101" t="s">
        <v>745</v>
      </c>
      <c r="H140" s="101"/>
    </row>
    <row r="141" spans="1:8" ht="25.5" x14ac:dyDescent="0.2">
      <c r="A141" s="12">
        <v>15</v>
      </c>
      <c r="B141" s="11" t="s">
        <v>601</v>
      </c>
      <c r="C141" s="153" t="s">
        <v>259</v>
      </c>
      <c r="D141" s="11"/>
      <c r="E141" s="11">
        <v>1</v>
      </c>
      <c r="F141" s="303">
        <v>720461</v>
      </c>
      <c r="G141" s="159"/>
      <c r="H141" s="101" t="s">
        <v>745</v>
      </c>
    </row>
    <row r="142" spans="1:8" ht="25.5" x14ac:dyDescent="0.2">
      <c r="A142" s="12">
        <v>15</v>
      </c>
      <c r="B142" s="11" t="s">
        <v>341</v>
      </c>
      <c r="C142" s="153" t="s">
        <v>972</v>
      </c>
      <c r="D142" s="11"/>
      <c r="E142" s="11">
        <v>1</v>
      </c>
      <c r="F142" s="303">
        <v>600066</v>
      </c>
      <c r="G142" s="101" t="s">
        <v>745</v>
      </c>
      <c r="H142" s="101"/>
    </row>
    <row r="143" spans="1:8" x14ac:dyDescent="0.2">
      <c r="A143" s="12">
        <v>15</v>
      </c>
      <c r="B143" s="362" t="s">
        <v>601</v>
      </c>
      <c r="C143" s="366" t="s">
        <v>1310</v>
      </c>
      <c r="D143" s="362"/>
      <c r="E143" s="362">
        <v>1</v>
      </c>
      <c r="F143" s="303">
        <v>100034</v>
      </c>
      <c r="G143" s="101" t="s">
        <v>745</v>
      </c>
      <c r="H143" s="159"/>
    </row>
    <row r="144" spans="1:8" x14ac:dyDescent="0.2">
      <c r="A144" s="460">
        <v>15</v>
      </c>
      <c r="B144" s="11" t="s">
        <v>343</v>
      </c>
      <c r="C144" s="153" t="s">
        <v>342</v>
      </c>
      <c r="D144" s="11"/>
      <c r="E144" s="11">
        <v>1</v>
      </c>
      <c r="F144" s="303">
        <v>100130</v>
      </c>
      <c r="G144" s="101" t="s">
        <v>745</v>
      </c>
      <c r="H144" s="159"/>
    </row>
    <row r="145" spans="1:8" x14ac:dyDescent="0.2">
      <c r="A145" s="12">
        <v>15</v>
      </c>
      <c r="B145" s="11" t="s">
        <v>387</v>
      </c>
      <c r="C145" s="153" t="s">
        <v>386</v>
      </c>
      <c r="D145" s="11"/>
      <c r="E145" s="11">
        <v>1</v>
      </c>
      <c r="F145" s="303">
        <v>100380</v>
      </c>
      <c r="G145" s="101" t="s">
        <v>745</v>
      </c>
      <c r="H145" s="159"/>
    </row>
    <row r="146" spans="1:8" ht="33.75" customHeight="1" x14ac:dyDescent="0.2">
      <c r="A146" s="12">
        <v>15</v>
      </c>
      <c r="B146" s="11" t="s">
        <v>389</v>
      </c>
      <c r="C146" s="153" t="s">
        <v>1270</v>
      </c>
      <c r="D146" s="11"/>
      <c r="E146" s="11"/>
      <c r="F146" s="303">
        <v>720498</v>
      </c>
      <c r="G146" s="159"/>
      <c r="H146" s="101" t="s">
        <v>745</v>
      </c>
    </row>
    <row r="147" spans="1:8" ht="42.75" customHeight="1" x14ac:dyDescent="0.2">
      <c r="A147" s="12">
        <v>15</v>
      </c>
      <c r="B147" s="11" t="s">
        <v>343</v>
      </c>
      <c r="C147" s="153" t="s">
        <v>258</v>
      </c>
      <c r="D147" s="11"/>
      <c r="E147" s="11">
        <v>1</v>
      </c>
      <c r="F147" s="303">
        <v>720462</v>
      </c>
      <c r="G147" s="159"/>
      <c r="H147" s="101" t="s">
        <v>745</v>
      </c>
    </row>
    <row r="148" spans="1:8" ht="25.5" x14ac:dyDescent="0.2">
      <c r="A148" s="12">
        <v>15</v>
      </c>
      <c r="B148" s="11" t="s">
        <v>597</v>
      </c>
      <c r="C148" s="153" t="s">
        <v>1273</v>
      </c>
      <c r="D148" s="11"/>
      <c r="E148" s="11">
        <v>1</v>
      </c>
      <c r="F148" s="303">
        <v>730053</v>
      </c>
      <c r="G148" s="159"/>
      <c r="H148" s="101" t="s">
        <v>745</v>
      </c>
    </row>
    <row r="149" spans="1:8" x14ac:dyDescent="0.2">
      <c r="A149" s="12">
        <v>15</v>
      </c>
      <c r="B149" s="11" t="s">
        <v>597</v>
      </c>
      <c r="C149" s="153" t="s">
        <v>345</v>
      </c>
      <c r="D149" s="11"/>
      <c r="E149" s="11">
        <v>3</v>
      </c>
      <c r="F149" s="303">
        <v>720474</v>
      </c>
      <c r="G149" s="159"/>
      <c r="H149" s="101" t="s">
        <v>745</v>
      </c>
    </row>
    <row r="150" spans="1:8" ht="30" customHeight="1" x14ac:dyDescent="0.2">
      <c r="A150" s="12">
        <v>15</v>
      </c>
      <c r="B150" s="11" t="s">
        <v>687</v>
      </c>
      <c r="C150" s="153" t="s">
        <v>357</v>
      </c>
      <c r="D150" s="11"/>
      <c r="E150" s="11">
        <v>1</v>
      </c>
      <c r="F150" s="303">
        <v>600052</v>
      </c>
      <c r="G150" s="101" t="s">
        <v>745</v>
      </c>
      <c r="H150" s="159"/>
    </row>
    <row r="151" spans="1:8" ht="35.25" customHeight="1" x14ac:dyDescent="0.2">
      <c r="A151" s="12">
        <v>15</v>
      </c>
      <c r="B151" s="11" t="s">
        <v>597</v>
      </c>
      <c r="C151" s="153" t="s">
        <v>1840</v>
      </c>
      <c r="D151" s="11"/>
      <c r="E151" s="11">
        <v>2</v>
      </c>
      <c r="F151" s="378">
        <v>720511</v>
      </c>
      <c r="G151" s="159"/>
      <c r="H151" s="101" t="s">
        <v>745</v>
      </c>
    </row>
    <row r="152" spans="1:8" ht="44.25" customHeight="1" x14ac:dyDescent="0.2">
      <c r="A152" s="12">
        <v>15</v>
      </c>
      <c r="B152" s="11" t="s">
        <v>489</v>
      </c>
      <c r="C152" s="153" t="s">
        <v>973</v>
      </c>
      <c r="D152" s="11"/>
      <c r="E152" s="11">
        <v>1</v>
      </c>
      <c r="F152" s="303">
        <v>600079</v>
      </c>
      <c r="G152" s="101" t="s">
        <v>745</v>
      </c>
      <c r="H152" s="101"/>
    </row>
    <row r="153" spans="1:8" ht="56.25" customHeight="1" x14ac:dyDescent="0.2">
      <c r="A153" s="12">
        <v>15</v>
      </c>
      <c r="B153" s="11" t="s">
        <v>118</v>
      </c>
      <c r="C153" s="153" t="s">
        <v>1132</v>
      </c>
      <c r="D153" s="11"/>
      <c r="E153" s="11">
        <v>1</v>
      </c>
      <c r="F153" s="303">
        <v>720493</v>
      </c>
      <c r="G153" s="159"/>
      <c r="H153" s="101" t="s">
        <v>745</v>
      </c>
    </row>
    <row r="154" spans="1:8" ht="28.5" customHeight="1" x14ac:dyDescent="0.2">
      <c r="A154" s="12">
        <v>15</v>
      </c>
      <c r="B154" s="11" t="s">
        <v>489</v>
      </c>
      <c r="C154" s="153" t="s">
        <v>2064</v>
      </c>
      <c r="D154" s="11"/>
      <c r="E154" s="11">
        <v>1</v>
      </c>
      <c r="F154" s="303">
        <v>720499</v>
      </c>
      <c r="G154" s="159"/>
      <c r="H154" s="101" t="s">
        <v>745</v>
      </c>
    </row>
    <row r="155" spans="1:8" ht="25.5" x14ac:dyDescent="0.2">
      <c r="A155" s="12">
        <v>15</v>
      </c>
      <c r="B155" s="362" t="s">
        <v>597</v>
      </c>
      <c r="C155" s="366" t="s">
        <v>974</v>
      </c>
      <c r="D155" s="171"/>
      <c r="E155" s="11">
        <v>1</v>
      </c>
      <c r="F155" s="303">
        <v>100538</v>
      </c>
      <c r="G155" s="101" t="s">
        <v>745</v>
      </c>
      <c r="H155" s="159"/>
    </row>
    <row r="156" spans="1:8" ht="30.75" customHeight="1" x14ac:dyDescent="0.2">
      <c r="A156" s="12">
        <v>15</v>
      </c>
      <c r="B156" s="11" t="s">
        <v>597</v>
      </c>
      <c r="C156" s="153" t="s">
        <v>689</v>
      </c>
      <c r="D156" s="11"/>
      <c r="E156" s="11">
        <v>1</v>
      </c>
      <c r="F156" s="303">
        <v>100117</v>
      </c>
      <c r="G156" s="101" t="s">
        <v>745</v>
      </c>
      <c r="H156" s="159"/>
    </row>
    <row r="157" spans="1:8" ht="29.25" customHeight="1" x14ac:dyDescent="0.2">
      <c r="A157" s="12">
        <v>15</v>
      </c>
      <c r="B157" s="11" t="s">
        <v>597</v>
      </c>
      <c r="C157" s="153" t="s">
        <v>773</v>
      </c>
      <c r="D157" s="11"/>
      <c r="E157" s="11">
        <v>2</v>
      </c>
      <c r="F157" s="303">
        <v>100104</v>
      </c>
      <c r="G157" s="101" t="s">
        <v>745</v>
      </c>
      <c r="H157" s="159"/>
    </row>
    <row r="158" spans="1:8" x14ac:dyDescent="0.2">
      <c r="A158" s="12">
        <v>15</v>
      </c>
      <c r="B158" s="11" t="s">
        <v>597</v>
      </c>
      <c r="C158" s="153" t="s">
        <v>180</v>
      </c>
      <c r="D158" s="11"/>
      <c r="E158" s="11">
        <v>6</v>
      </c>
      <c r="F158" s="303">
        <v>100121</v>
      </c>
      <c r="G158" s="101" t="s">
        <v>745</v>
      </c>
      <c r="H158" s="159"/>
    </row>
    <row r="159" spans="1:8" x14ac:dyDescent="0.2">
      <c r="A159" s="461" t="s">
        <v>654</v>
      </c>
      <c r="B159" s="462"/>
      <c r="C159" s="463"/>
      <c r="D159" s="465" t="s">
        <v>333</v>
      </c>
      <c r="E159" s="466">
        <f>SUM(E1:E158)</f>
        <v>183</v>
      </c>
      <c r="G159" s="159"/>
      <c r="H159" s="159"/>
    </row>
    <row r="160" spans="1:8" x14ac:dyDescent="0.2">
      <c r="A160" s="165"/>
      <c r="B160" s="244"/>
      <c r="C160" s="464" t="s">
        <v>10</v>
      </c>
      <c r="D160" s="244"/>
      <c r="E160" s="467"/>
      <c r="F160" s="381"/>
      <c r="G160" s="159"/>
      <c r="H160" s="159"/>
    </row>
    <row r="161" spans="3:7" x14ac:dyDescent="0.2">
      <c r="C161" s="368"/>
      <c r="E161" s="371"/>
      <c r="F161" s="382"/>
      <c r="G161" s="6"/>
    </row>
    <row r="162" spans="3:7" x14ac:dyDescent="0.2">
      <c r="E162" s="371"/>
      <c r="F162" s="382"/>
      <c r="G162" s="6"/>
    </row>
    <row r="163" spans="3:7" x14ac:dyDescent="0.2">
      <c r="E163" s="371"/>
      <c r="F163" s="382"/>
      <c r="G163" s="6"/>
    </row>
    <row r="164" spans="3:7" x14ac:dyDescent="0.2">
      <c r="E164" s="371"/>
      <c r="F164" s="382"/>
      <c r="G164" s="6"/>
    </row>
    <row r="165" spans="3:7" x14ac:dyDescent="0.2">
      <c r="E165" s="371"/>
      <c r="F165" s="382"/>
      <c r="G165" s="6"/>
    </row>
    <row r="166" spans="3:7" x14ac:dyDescent="0.2">
      <c r="E166" s="371"/>
      <c r="F166" s="382"/>
      <c r="G166" s="6"/>
    </row>
    <row r="167" spans="3:7" x14ac:dyDescent="0.2">
      <c r="E167" s="371"/>
      <c r="F167" s="382"/>
      <c r="G167" s="6"/>
    </row>
    <row r="168" spans="3:7" x14ac:dyDescent="0.2">
      <c r="E168" s="371"/>
      <c r="F168" s="382"/>
      <c r="G168" s="6"/>
    </row>
    <row r="169" spans="3:7" x14ac:dyDescent="0.2">
      <c r="E169" s="371"/>
      <c r="F169" s="382"/>
      <c r="G169" s="6"/>
    </row>
    <row r="170" spans="3:7" x14ac:dyDescent="0.2">
      <c r="E170" s="371"/>
      <c r="F170" s="382"/>
      <c r="G170" s="6"/>
    </row>
    <row r="171" spans="3:7" x14ac:dyDescent="0.2">
      <c r="E171" s="371"/>
      <c r="F171" s="382"/>
      <c r="G171" s="6"/>
    </row>
    <row r="172" spans="3:7" x14ac:dyDescent="0.2">
      <c r="E172" s="371"/>
      <c r="F172" s="382"/>
      <c r="G172" s="6"/>
    </row>
    <row r="173" spans="3:7" x14ac:dyDescent="0.2">
      <c r="E173" s="371"/>
      <c r="F173" s="382"/>
      <c r="G173" s="6"/>
    </row>
    <row r="174" spans="3:7" x14ac:dyDescent="0.2">
      <c r="E174" s="371"/>
      <c r="F174" s="382"/>
      <c r="G174" s="6"/>
    </row>
    <row r="175" spans="3:7" x14ac:dyDescent="0.2">
      <c r="E175" s="371"/>
      <c r="F175" s="382"/>
      <c r="G175" s="6"/>
    </row>
    <row r="176" spans="3:7" x14ac:dyDescent="0.2">
      <c r="E176" s="371"/>
      <c r="F176" s="382"/>
      <c r="G176" s="6"/>
    </row>
    <row r="177" spans="5:7" x14ac:dyDescent="0.2">
      <c r="E177" s="371"/>
      <c r="F177" s="382"/>
      <c r="G177" s="6"/>
    </row>
    <row r="178" spans="5:7" x14ac:dyDescent="0.2">
      <c r="E178" s="371"/>
      <c r="F178" s="382"/>
      <c r="G178" s="6"/>
    </row>
    <row r="179" spans="5:7" x14ac:dyDescent="0.2">
      <c r="E179" s="371"/>
      <c r="F179" s="382"/>
      <c r="G179" s="6"/>
    </row>
    <row r="180" spans="5:7" x14ac:dyDescent="0.2">
      <c r="E180" s="371"/>
      <c r="F180" s="382"/>
      <c r="G180" s="6"/>
    </row>
    <row r="181" spans="5:7" x14ac:dyDescent="0.2">
      <c r="E181" s="371"/>
      <c r="F181" s="382"/>
      <c r="G181" s="6"/>
    </row>
    <row r="182" spans="5:7" x14ac:dyDescent="0.2">
      <c r="E182" s="371"/>
      <c r="F182" s="382"/>
      <c r="G182" s="6"/>
    </row>
    <row r="183" spans="5:7" x14ac:dyDescent="0.2">
      <c r="E183" s="371"/>
      <c r="F183" s="382"/>
      <c r="G183" s="6"/>
    </row>
    <row r="184" spans="5:7" x14ac:dyDescent="0.2">
      <c r="E184" s="371"/>
      <c r="F184" s="382"/>
      <c r="G184" s="6"/>
    </row>
    <row r="185" spans="5:7" x14ac:dyDescent="0.2">
      <c r="E185" s="371"/>
      <c r="F185" s="382"/>
      <c r="G185" s="6"/>
    </row>
    <row r="186" spans="5:7" x14ac:dyDescent="0.2">
      <c r="E186" s="371"/>
      <c r="F186" s="382"/>
      <c r="G186" s="6"/>
    </row>
    <row r="187" spans="5:7" x14ac:dyDescent="0.2">
      <c r="E187" s="371"/>
      <c r="F187" s="382"/>
      <c r="G187" s="6"/>
    </row>
    <row r="188" spans="5:7" x14ac:dyDescent="0.2">
      <c r="E188" s="371"/>
      <c r="F188" s="382"/>
      <c r="G188" s="6"/>
    </row>
    <row r="189" spans="5:7" x14ac:dyDescent="0.2">
      <c r="E189" s="371"/>
      <c r="F189" s="382"/>
      <c r="G189" s="6"/>
    </row>
    <row r="190" spans="5:7" x14ac:dyDescent="0.2">
      <c r="E190" s="371"/>
      <c r="F190" s="382"/>
      <c r="G190" s="6"/>
    </row>
    <row r="191" spans="5:7" x14ac:dyDescent="0.2">
      <c r="E191" s="371"/>
      <c r="F191" s="382"/>
      <c r="G191" s="6"/>
    </row>
    <row r="192" spans="5:7" x14ac:dyDescent="0.2">
      <c r="E192" s="371"/>
      <c r="F192" s="382"/>
      <c r="G192" s="6"/>
    </row>
    <row r="193" spans="5:7" x14ac:dyDescent="0.2">
      <c r="E193" s="371"/>
      <c r="F193" s="382"/>
      <c r="G193" s="6"/>
    </row>
    <row r="194" spans="5:7" x14ac:dyDescent="0.2">
      <c r="E194" s="371"/>
      <c r="F194" s="382"/>
      <c r="G194" s="6"/>
    </row>
    <row r="195" spans="5:7" x14ac:dyDescent="0.2">
      <c r="E195" s="371"/>
      <c r="F195" s="382"/>
      <c r="G195" s="6"/>
    </row>
    <row r="196" spans="5:7" x14ac:dyDescent="0.2">
      <c r="E196" s="371"/>
      <c r="F196" s="382"/>
      <c r="G196" s="6"/>
    </row>
    <row r="197" spans="5:7" x14ac:dyDescent="0.2">
      <c r="E197" s="371"/>
      <c r="F197" s="382"/>
      <c r="G197" s="6"/>
    </row>
    <row r="198" spans="5:7" x14ac:dyDescent="0.2">
      <c r="E198" s="371"/>
      <c r="F198" s="382"/>
      <c r="G198" s="6"/>
    </row>
    <row r="199" spans="5:7" x14ac:dyDescent="0.2">
      <c r="E199" s="371"/>
      <c r="F199" s="382"/>
      <c r="G199" s="6"/>
    </row>
    <row r="200" spans="5:7" x14ac:dyDescent="0.2">
      <c r="E200" s="371"/>
      <c r="F200" s="382"/>
      <c r="G200" s="6"/>
    </row>
    <row r="201" spans="5:7" x14ac:dyDescent="0.2">
      <c r="E201" s="371"/>
      <c r="F201" s="382"/>
      <c r="G201" s="6"/>
    </row>
    <row r="202" spans="5:7" x14ac:dyDescent="0.2">
      <c r="E202" s="371"/>
      <c r="F202" s="382"/>
      <c r="G202" s="6"/>
    </row>
    <row r="203" spans="5:7" x14ac:dyDescent="0.2">
      <c r="E203" s="371"/>
      <c r="F203" s="382"/>
      <c r="G203" s="6"/>
    </row>
    <row r="204" spans="5:7" x14ac:dyDescent="0.2">
      <c r="E204" s="371"/>
      <c r="F204" s="382"/>
      <c r="G204" s="6"/>
    </row>
    <row r="205" spans="5:7" x14ac:dyDescent="0.2">
      <c r="E205" s="371"/>
      <c r="F205" s="382"/>
      <c r="G205" s="6"/>
    </row>
    <row r="206" spans="5:7" x14ac:dyDescent="0.2">
      <c r="E206" s="371"/>
      <c r="F206" s="382"/>
      <c r="G206" s="6"/>
    </row>
    <row r="207" spans="5:7" x14ac:dyDescent="0.2">
      <c r="E207" s="371"/>
      <c r="F207" s="382"/>
      <c r="G207" s="6"/>
    </row>
    <row r="208" spans="5:7" x14ac:dyDescent="0.2">
      <c r="E208" s="371"/>
      <c r="F208" s="382"/>
      <c r="G208" s="6"/>
    </row>
    <row r="209" spans="5:7" x14ac:dyDescent="0.2">
      <c r="E209" s="371"/>
      <c r="F209" s="382"/>
      <c r="G209" s="6"/>
    </row>
    <row r="210" spans="5:7" x14ac:dyDescent="0.2">
      <c r="E210" s="371"/>
      <c r="F210" s="382"/>
      <c r="G210" s="6"/>
    </row>
  </sheetData>
  <autoFilter ref="A1:H212" xr:uid="{00000000-0001-0000-1600-000000000000}"/>
  <sortState xmlns:xlrd2="http://schemas.microsoft.com/office/spreadsheetml/2017/richdata2" ref="A2:H212">
    <sortCondition ref="A2:A212"/>
    <sortCondition ref="C2:C212"/>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671</v>
      </c>
    </row>
    <row r="3" spans="1:1" x14ac:dyDescent="0.3">
      <c r="A3" s="116" t="s">
        <v>1388</v>
      </c>
    </row>
    <row r="4" spans="1:1" x14ac:dyDescent="0.3">
      <c r="A4" s="116" t="s">
        <v>1834</v>
      </c>
    </row>
    <row r="5" spans="1:1" x14ac:dyDescent="0.3">
      <c r="A5" s="116" t="s">
        <v>1389</v>
      </c>
    </row>
    <row r="6" spans="1:1" x14ac:dyDescent="0.3">
      <c r="A6" s="116" t="s">
        <v>2551</v>
      </c>
    </row>
    <row r="7" spans="1:1" x14ac:dyDescent="0.3">
      <c r="A7" s="116" t="s">
        <v>2561</v>
      </c>
    </row>
    <row r="8" spans="1:1" x14ac:dyDescent="0.3">
      <c r="A8" s="116" t="s">
        <v>1981</v>
      </c>
    </row>
    <row r="9" spans="1:1" x14ac:dyDescent="0.3">
      <c r="A9" s="116" t="s">
        <v>2545</v>
      </c>
    </row>
    <row r="10" spans="1:1" x14ac:dyDescent="0.3">
      <c r="A10" s="116" t="s">
        <v>1382</v>
      </c>
    </row>
    <row r="11" spans="1:1" x14ac:dyDescent="0.3">
      <c r="A11" s="116" t="s">
        <v>1383</v>
      </c>
    </row>
    <row r="12" spans="1:1" x14ac:dyDescent="0.3">
      <c r="A12" s="116" t="s">
        <v>1384</v>
      </c>
    </row>
    <row r="13" spans="1:1" x14ac:dyDescent="0.3">
      <c r="A13" s="116" t="s">
        <v>1385</v>
      </c>
    </row>
    <row r="14" spans="1:1" x14ac:dyDescent="0.3">
      <c r="A14" s="116" t="s">
        <v>1833</v>
      </c>
    </row>
    <row r="15" spans="1:1" x14ac:dyDescent="0.3">
      <c r="A15" s="116" t="s">
        <v>1386</v>
      </c>
    </row>
    <row r="16" spans="1:1" x14ac:dyDescent="0.3">
      <c r="A16" s="116" t="s">
        <v>2553</v>
      </c>
    </row>
    <row r="17" spans="1:1" x14ac:dyDescent="0.3">
      <c r="A17" s="116" t="s">
        <v>2554</v>
      </c>
    </row>
    <row r="18" spans="1:1" x14ac:dyDescent="0.3">
      <c r="A18" s="116" t="s">
        <v>2552</v>
      </c>
    </row>
    <row r="19" spans="1:1" x14ac:dyDescent="0.3">
      <c r="A19" s="116" t="s">
        <v>2555</v>
      </c>
    </row>
    <row r="20" spans="1:1" x14ac:dyDescent="0.3">
      <c r="A20" s="116" t="s">
        <v>1387</v>
      </c>
    </row>
    <row r="21" spans="1:1" x14ac:dyDescent="0.3">
      <c r="A21" s="116" t="s">
        <v>2556</v>
      </c>
    </row>
    <row r="22" spans="1:1" x14ac:dyDescent="0.3">
      <c r="A22" s="116" t="s">
        <v>2560</v>
      </c>
    </row>
    <row r="23" spans="1:1" x14ac:dyDescent="0.3">
      <c r="A23" s="116" t="s">
        <v>56</v>
      </c>
    </row>
    <row r="24" spans="1:1" x14ac:dyDescent="0.3">
      <c r="A24" s="116" t="s">
        <v>2557</v>
      </c>
    </row>
    <row r="25" spans="1:1" x14ac:dyDescent="0.3">
      <c r="A25" s="116" t="s">
        <v>2558</v>
      </c>
    </row>
    <row r="26" spans="1:1" x14ac:dyDescent="0.3">
      <c r="A26" s="116" t="s">
        <v>2559</v>
      </c>
    </row>
    <row r="27" spans="1:1" x14ac:dyDescent="0.3">
      <c r="A27" s="114" t="s">
        <v>1261</v>
      </c>
    </row>
    <row r="28" spans="1:1" x14ac:dyDescent="0.3">
      <c r="A28" s="116" t="s">
        <v>246</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workbookViewId="0">
      <selection activeCell="G20" sqref="G20"/>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2" bestFit="1" customWidth="1"/>
    <col min="8" max="8" width="13" style="4" customWidth="1"/>
    <col min="9" max="9" width="13.42578125" style="4" customWidth="1"/>
    <col min="10" max="16384" width="21.85546875" style="52"/>
  </cols>
  <sheetData>
    <row r="1" spans="1:9" ht="25.5" x14ac:dyDescent="0.2">
      <c r="A1" s="9" t="s">
        <v>557</v>
      </c>
      <c r="B1" s="12" t="s">
        <v>714</v>
      </c>
      <c r="C1" s="12" t="s">
        <v>713</v>
      </c>
      <c r="D1" s="12" t="s">
        <v>170</v>
      </c>
      <c r="E1" s="12" t="s">
        <v>2069</v>
      </c>
      <c r="F1" s="165" t="s">
        <v>50</v>
      </c>
      <c r="G1" s="352" t="s">
        <v>1331</v>
      </c>
      <c r="H1" s="447" t="s">
        <v>2027</v>
      </c>
      <c r="I1" s="448" t="s">
        <v>2028</v>
      </c>
    </row>
    <row r="2" spans="1:9" x14ac:dyDescent="0.2">
      <c r="A2" s="12">
        <v>1</v>
      </c>
      <c r="B2" s="11" t="s">
        <v>562</v>
      </c>
      <c r="C2" s="11" t="s">
        <v>162</v>
      </c>
      <c r="D2" s="19">
        <v>1</v>
      </c>
      <c r="E2" s="384"/>
      <c r="F2" s="446">
        <f t="shared" ref="F2:F9" si="0">D2+E2</f>
        <v>1</v>
      </c>
      <c r="G2" s="29">
        <v>100053</v>
      </c>
      <c r="H2" s="101" t="s">
        <v>745</v>
      </c>
      <c r="I2" s="159"/>
    </row>
    <row r="3" spans="1:9" ht="25.5" x14ac:dyDescent="0.2">
      <c r="A3" s="12">
        <v>1</v>
      </c>
      <c r="B3" s="11" t="s">
        <v>559</v>
      </c>
      <c r="C3" s="11" t="s">
        <v>979</v>
      </c>
      <c r="D3" s="19">
        <v>2</v>
      </c>
      <c r="E3" s="384">
        <v>0</v>
      </c>
      <c r="F3" s="446">
        <f t="shared" si="0"/>
        <v>2</v>
      </c>
      <c r="G3" s="29">
        <v>100313</v>
      </c>
      <c r="H3" s="101" t="s">
        <v>745</v>
      </c>
      <c r="I3" s="159"/>
    </row>
    <row r="4" spans="1:9" x14ac:dyDescent="0.2">
      <c r="A4" s="12">
        <v>2</v>
      </c>
      <c r="B4" s="11" t="s">
        <v>766</v>
      </c>
      <c r="C4" s="11" t="s">
        <v>767</v>
      </c>
      <c r="D4" s="19">
        <v>2</v>
      </c>
      <c r="E4" s="384"/>
      <c r="F4" s="446">
        <f t="shared" si="0"/>
        <v>2</v>
      </c>
      <c r="G4" s="29">
        <v>100068</v>
      </c>
      <c r="H4" s="159" t="s">
        <v>745</v>
      </c>
      <c r="I4" s="101"/>
    </row>
    <row r="5" spans="1:9" x14ac:dyDescent="0.2">
      <c r="A5" s="12">
        <v>2</v>
      </c>
      <c r="B5" s="11" t="s">
        <v>771</v>
      </c>
      <c r="C5" s="11" t="s">
        <v>163</v>
      </c>
      <c r="D5" s="19">
        <v>1</v>
      </c>
      <c r="E5" s="384"/>
      <c r="F5" s="446">
        <f t="shared" si="0"/>
        <v>1</v>
      </c>
      <c r="G5" s="455">
        <v>730009</v>
      </c>
      <c r="H5" s="159" t="s">
        <v>745</v>
      </c>
      <c r="I5" s="101"/>
    </row>
    <row r="6" spans="1:9" ht="25.5" x14ac:dyDescent="0.2">
      <c r="A6" s="12">
        <v>3</v>
      </c>
      <c r="B6" s="11" t="s">
        <v>1395</v>
      </c>
      <c r="C6" s="11" t="s">
        <v>2084</v>
      </c>
      <c r="D6" s="19">
        <v>2</v>
      </c>
      <c r="E6" s="384"/>
      <c r="F6" s="446">
        <f t="shared" si="0"/>
        <v>2</v>
      </c>
      <c r="G6" s="29">
        <v>720505</v>
      </c>
      <c r="H6" s="101" t="s">
        <v>745</v>
      </c>
      <c r="I6" s="159"/>
    </row>
    <row r="7" spans="1:9" ht="25.5" x14ac:dyDescent="0.2">
      <c r="A7" s="12">
        <v>4</v>
      </c>
      <c r="B7" s="11" t="s">
        <v>99</v>
      </c>
      <c r="C7" s="11" t="s">
        <v>1859</v>
      </c>
      <c r="D7" s="19">
        <v>1</v>
      </c>
      <c r="E7" s="384"/>
      <c r="F7" s="446">
        <f t="shared" si="0"/>
        <v>1</v>
      </c>
      <c r="G7" s="29">
        <v>720481</v>
      </c>
      <c r="H7" s="101"/>
      <c r="I7" s="470" t="s">
        <v>745</v>
      </c>
    </row>
    <row r="8" spans="1:9" x14ac:dyDescent="0.2">
      <c r="A8" s="12">
        <v>4</v>
      </c>
      <c r="B8" s="11" t="s">
        <v>729</v>
      </c>
      <c r="C8" s="11" t="s">
        <v>164</v>
      </c>
      <c r="D8" s="19">
        <v>2</v>
      </c>
      <c r="E8" s="384"/>
      <c r="F8" s="446">
        <f t="shared" si="0"/>
        <v>2</v>
      </c>
      <c r="G8" s="29">
        <v>100404</v>
      </c>
      <c r="H8" s="101" t="s">
        <v>745</v>
      </c>
      <c r="I8" s="101"/>
    </row>
    <row r="9" spans="1:9" ht="25.5" x14ac:dyDescent="0.2">
      <c r="A9" s="12">
        <v>5</v>
      </c>
      <c r="B9" s="11" t="s">
        <v>103</v>
      </c>
      <c r="C9" s="11" t="s">
        <v>1987</v>
      </c>
      <c r="D9" s="19">
        <v>2</v>
      </c>
      <c r="E9" s="384"/>
      <c r="F9" s="446">
        <f t="shared" si="0"/>
        <v>2</v>
      </c>
      <c r="G9" s="29">
        <v>100160</v>
      </c>
      <c r="H9" s="101" t="s">
        <v>745</v>
      </c>
      <c r="I9" s="159"/>
    </row>
    <row r="10" spans="1:9" x14ac:dyDescent="0.2">
      <c r="A10" s="12">
        <v>5</v>
      </c>
      <c r="B10" s="11" t="s">
        <v>102</v>
      </c>
      <c r="C10" s="11" t="s">
        <v>9</v>
      </c>
      <c r="D10" s="19">
        <v>1</v>
      </c>
      <c r="E10" s="384"/>
      <c r="F10" s="446"/>
      <c r="G10" s="29">
        <v>720456</v>
      </c>
      <c r="H10" s="159"/>
      <c r="I10" s="101" t="s">
        <v>745</v>
      </c>
    </row>
    <row r="11" spans="1:9" x14ac:dyDescent="0.2">
      <c r="A11" s="12">
        <v>6</v>
      </c>
      <c r="B11" s="11" t="s">
        <v>127</v>
      </c>
      <c r="C11" s="11" t="s">
        <v>1975</v>
      </c>
      <c r="D11" s="19">
        <v>1</v>
      </c>
      <c r="E11" s="384"/>
      <c r="F11" s="446">
        <f t="shared" ref="F11:F20" si="1">D11+E11</f>
        <v>1</v>
      </c>
      <c r="G11" s="29">
        <v>720476</v>
      </c>
      <c r="H11" s="101"/>
      <c r="I11" s="159" t="s">
        <v>745</v>
      </c>
    </row>
    <row r="12" spans="1:9" ht="38.25" x14ac:dyDescent="0.2">
      <c r="A12" s="12">
        <v>6</v>
      </c>
      <c r="B12" s="11" t="s">
        <v>127</v>
      </c>
      <c r="C12" s="11" t="s">
        <v>2120</v>
      </c>
      <c r="D12" s="19">
        <v>3</v>
      </c>
      <c r="E12" s="384"/>
      <c r="F12" s="446">
        <f t="shared" si="1"/>
        <v>3</v>
      </c>
      <c r="G12" s="29">
        <v>100451</v>
      </c>
      <c r="H12" s="101" t="s">
        <v>745</v>
      </c>
      <c r="I12" s="159"/>
    </row>
    <row r="13" spans="1:9" ht="51" x14ac:dyDescent="0.2">
      <c r="A13" s="12">
        <v>6</v>
      </c>
      <c r="B13" s="11" t="s">
        <v>127</v>
      </c>
      <c r="C13" s="11" t="s">
        <v>915</v>
      </c>
      <c r="D13" s="19">
        <v>2</v>
      </c>
      <c r="E13" s="384"/>
      <c r="F13" s="446">
        <f t="shared" si="1"/>
        <v>2</v>
      </c>
      <c r="G13" s="29">
        <v>730153</v>
      </c>
      <c r="H13" s="101"/>
      <c r="I13" s="159" t="s">
        <v>745</v>
      </c>
    </row>
    <row r="14" spans="1:9" x14ac:dyDescent="0.2">
      <c r="A14" s="12">
        <v>6</v>
      </c>
      <c r="B14" s="11" t="s">
        <v>127</v>
      </c>
      <c r="C14" s="11" t="s">
        <v>165</v>
      </c>
      <c r="D14" s="19">
        <v>5</v>
      </c>
      <c r="E14" s="384"/>
      <c r="F14" s="446">
        <f t="shared" si="1"/>
        <v>5</v>
      </c>
      <c r="G14" s="29">
        <v>100220</v>
      </c>
      <c r="H14" s="101" t="s">
        <v>745</v>
      </c>
      <c r="I14" s="101"/>
    </row>
    <row r="15" spans="1:9" ht="63.75" x14ac:dyDescent="0.2">
      <c r="A15" s="12">
        <v>6</v>
      </c>
      <c r="B15" s="11" t="s">
        <v>127</v>
      </c>
      <c r="C15" s="11" t="s">
        <v>1345</v>
      </c>
      <c r="D15" s="19">
        <v>2</v>
      </c>
      <c r="E15" s="384"/>
      <c r="F15" s="446">
        <f t="shared" si="1"/>
        <v>2</v>
      </c>
      <c r="G15" s="29">
        <v>100234</v>
      </c>
      <c r="H15" s="159" t="s">
        <v>745</v>
      </c>
      <c r="I15" s="101"/>
    </row>
    <row r="16" spans="1:9" ht="38.25" x14ac:dyDescent="0.2">
      <c r="A16" s="12">
        <v>6</v>
      </c>
      <c r="B16" s="11" t="s">
        <v>127</v>
      </c>
      <c r="C16" s="11" t="s">
        <v>1346</v>
      </c>
      <c r="D16" s="19">
        <v>2</v>
      </c>
      <c r="E16" s="384"/>
      <c r="F16" s="446">
        <f t="shared" si="1"/>
        <v>2</v>
      </c>
      <c r="G16" s="29">
        <v>100255</v>
      </c>
      <c r="H16" s="159"/>
      <c r="I16" s="101" t="s">
        <v>745</v>
      </c>
    </row>
    <row r="17" spans="1:9" ht="25.5" x14ac:dyDescent="0.2">
      <c r="A17" s="12">
        <v>6</v>
      </c>
      <c r="B17" s="11" t="s">
        <v>127</v>
      </c>
      <c r="C17" s="11" t="s">
        <v>2110</v>
      </c>
      <c r="D17" s="19">
        <v>1</v>
      </c>
      <c r="E17" s="384"/>
      <c r="F17" s="446">
        <f t="shared" si="1"/>
        <v>1</v>
      </c>
      <c r="G17" s="300" t="s">
        <v>996</v>
      </c>
      <c r="H17" s="101" t="s">
        <v>745</v>
      </c>
      <c r="I17" s="159"/>
    </row>
    <row r="18" spans="1:9" ht="25.5" x14ac:dyDescent="0.2">
      <c r="A18" s="12">
        <v>7</v>
      </c>
      <c r="B18" s="11" t="s">
        <v>618</v>
      </c>
      <c r="C18" s="11" t="s">
        <v>867</v>
      </c>
      <c r="D18" s="19">
        <v>1</v>
      </c>
      <c r="E18" s="384"/>
      <c r="F18" s="446">
        <f t="shared" si="1"/>
        <v>1</v>
      </c>
      <c r="G18" s="29">
        <v>100059</v>
      </c>
      <c r="H18" s="101" t="s">
        <v>745</v>
      </c>
      <c r="I18" s="101"/>
    </row>
    <row r="19" spans="1:9" ht="25.5" x14ac:dyDescent="0.2">
      <c r="A19" s="12">
        <v>7</v>
      </c>
      <c r="B19" s="11" t="s">
        <v>614</v>
      </c>
      <c r="C19" s="11" t="s">
        <v>786</v>
      </c>
      <c r="D19" s="19">
        <v>4</v>
      </c>
      <c r="E19" s="384"/>
      <c r="F19" s="446">
        <f t="shared" si="1"/>
        <v>4</v>
      </c>
      <c r="G19" s="29">
        <v>100500</v>
      </c>
      <c r="H19" s="101" t="s">
        <v>745</v>
      </c>
      <c r="I19" s="101"/>
    </row>
    <row r="20" spans="1:9" ht="25.5" x14ac:dyDescent="0.2">
      <c r="A20" s="12">
        <v>8</v>
      </c>
      <c r="B20" s="11" t="s">
        <v>622</v>
      </c>
      <c r="C20" s="11" t="s">
        <v>1249</v>
      </c>
      <c r="D20" s="19">
        <v>1</v>
      </c>
      <c r="E20" s="384"/>
      <c r="F20" s="446">
        <f t="shared" si="1"/>
        <v>1</v>
      </c>
      <c r="G20" s="29">
        <v>720512</v>
      </c>
      <c r="H20" s="101"/>
      <c r="I20" s="159" t="s">
        <v>745</v>
      </c>
    </row>
    <row r="21" spans="1:9" x14ac:dyDescent="0.2">
      <c r="A21" s="12">
        <v>9</v>
      </c>
      <c r="B21" s="11" t="s">
        <v>626</v>
      </c>
      <c r="C21" s="11" t="s">
        <v>166</v>
      </c>
      <c r="D21" s="19">
        <v>1</v>
      </c>
      <c r="E21" s="384"/>
      <c r="F21" s="446">
        <f>D21+E21</f>
        <v>1</v>
      </c>
      <c r="G21" s="29">
        <v>730015</v>
      </c>
      <c r="H21" s="159"/>
      <c r="I21" s="101" t="s">
        <v>745</v>
      </c>
    </row>
    <row r="22" spans="1:9" x14ac:dyDescent="0.2">
      <c r="A22" s="12">
        <v>10</v>
      </c>
      <c r="B22" s="11" t="s">
        <v>628</v>
      </c>
      <c r="C22" s="11" t="s">
        <v>943</v>
      </c>
      <c r="D22" s="19">
        <v>2</v>
      </c>
      <c r="E22" s="384"/>
      <c r="F22" s="446">
        <f>D22+E22</f>
        <v>2</v>
      </c>
      <c r="G22" s="29">
        <v>720458</v>
      </c>
      <c r="H22" s="101"/>
      <c r="I22" s="101" t="s">
        <v>745</v>
      </c>
    </row>
    <row r="23" spans="1:9" ht="25.5" x14ac:dyDescent="0.2">
      <c r="A23" s="12">
        <v>10</v>
      </c>
      <c r="B23" s="109" t="s">
        <v>629</v>
      </c>
      <c r="C23" s="11" t="s">
        <v>1248</v>
      </c>
      <c r="D23" s="19">
        <v>1</v>
      </c>
      <c r="E23" s="384"/>
      <c r="F23" s="446">
        <f>D23+E23</f>
        <v>1</v>
      </c>
      <c r="G23" s="29">
        <v>720454</v>
      </c>
      <c r="H23" s="101"/>
      <c r="I23" s="159" t="s">
        <v>745</v>
      </c>
    </row>
    <row r="24" spans="1:9" ht="11.25" customHeight="1" x14ac:dyDescent="0.2">
      <c r="A24" s="12">
        <v>11</v>
      </c>
      <c r="B24" s="11" t="s">
        <v>464</v>
      </c>
      <c r="C24" s="11" t="s">
        <v>390</v>
      </c>
      <c r="D24" s="19">
        <v>2</v>
      </c>
      <c r="E24" s="384"/>
      <c r="F24" s="446">
        <f>D24+E24</f>
        <v>2</v>
      </c>
      <c r="G24" s="29">
        <v>100366</v>
      </c>
      <c r="H24" s="101" t="s">
        <v>745</v>
      </c>
      <c r="I24" s="159"/>
    </row>
    <row r="25" spans="1:9" x14ac:dyDescent="0.2">
      <c r="A25" s="12">
        <v>12</v>
      </c>
      <c r="B25" s="11" t="s">
        <v>465</v>
      </c>
      <c r="C25" s="11" t="s">
        <v>322</v>
      </c>
      <c r="D25" s="19">
        <v>1</v>
      </c>
      <c r="E25" s="384"/>
      <c r="F25" s="446">
        <f>D25+E25</f>
        <v>1</v>
      </c>
      <c r="G25" s="29">
        <v>100365</v>
      </c>
      <c r="H25" s="101" t="s">
        <v>745</v>
      </c>
      <c r="I25" s="101"/>
    </row>
    <row r="26" spans="1:9" x14ac:dyDescent="0.2">
      <c r="A26" s="12">
        <v>13</v>
      </c>
      <c r="B26" s="11" t="s">
        <v>476</v>
      </c>
      <c r="C26" s="11" t="s">
        <v>1326</v>
      </c>
      <c r="D26" s="19"/>
      <c r="E26" s="384"/>
      <c r="F26" s="446"/>
      <c r="G26" s="300" t="s">
        <v>996</v>
      </c>
      <c r="H26" s="101" t="s">
        <v>745</v>
      </c>
      <c r="I26" s="159" t="s">
        <v>745</v>
      </c>
    </row>
    <row r="27" spans="1:9" ht="25.5" x14ac:dyDescent="0.2">
      <c r="A27" s="12">
        <v>13</v>
      </c>
      <c r="B27" s="11" t="s">
        <v>474</v>
      </c>
      <c r="C27" s="11" t="s">
        <v>3837</v>
      </c>
      <c r="D27" s="19"/>
      <c r="E27" s="384"/>
      <c r="F27" s="446"/>
      <c r="G27" s="300">
        <v>720494</v>
      </c>
      <c r="H27" s="101"/>
      <c r="I27" s="159" t="s">
        <v>745</v>
      </c>
    </row>
    <row r="28" spans="1:9" x14ac:dyDescent="0.2">
      <c r="A28" s="12">
        <v>13</v>
      </c>
      <c r="B28" s="11" t="s">
        <v>470</v>
      </c>
      <c r="C28" s="11" t="s">
        <v>1325</v>
      </c>
      <c r="D28" s="19"/>
      <c r="E28" s="384"/>
      <c r="F28" s="446"/>
      <c r="G28" s="300">
        <v>100417</v>
      </c>
      <c r="H28" s="159" t="s">
        <v>745</v>
      </c>
      <c r="I28" s="101"/>
    </row>
    <row r="29" spans="1:9" x14ac:dyDescent="0.2">
      <c r="A29" s="12">
        <v>14</v>
      </c>
      <c r="B29" s="11" t="s">
        <v>485</v>
      </c>
      <c r="C29" s="11" t="s">
        <v>168</v>
      </c>
      <c r="D29" s="19">
        <v>1</v>
      </c>
      <c r="E29" s="384"/>
      <c r="F29" s="446">
        <f t="shared" ref="F29:F40" si="2">D29+E29</f>
        <v>1</v>
      </c>
      <c r="G29" s="423">
        <v>100959</v>
      </c>
      <c r="H29" s="101" t="s">
        <v>745</v>
      </c>
      <c r="I29" s="101"/>
    </row>
    <row r="30" spans="1:9" x14ac:dyDescent="0.2">
      <c r="A30" s="12">
        <v>14</v>
      </c>
      <c r="B30" s="11" t="s">
        <v>487</v>
      </c>
      <c r="C30" s="11" t="s">
        <v>1278</v>
      </c>
      <c r="D30" s="19">
        <v>1</v>
      </c>
      <c r="E30" s="384"/>
      <c r="F30" s="446">
        <f t="shared" si="2"/>
        <v>1</v>
      </c>
      <c r="G30" s="300">
        <v>720504</v>
      </c>
      <c r="H30" s="101"/>
      <c r="I30" s="159" t="s">
        <v>745</v>
      </c>
    </row>
    <row r="31" spans="1:9" x14ac:dyDescent="0.2">
      <c r="A31" s="12">
        <v>15</v>
      </c>
      <c r="B31" s="11" t="s">
        <v>601</v>
      </c>
      <c r="C31" s="11" t="s">
        <v>169</v>
      </c>
      <c r="D31" s="19">
        <v>1</v>
      </c>
      <c r="E31" s="384"/>
      <c r="F31" s="446">
        <f t="shared" si="2"/>
        <v>1</v>
      </c>
      <c r="G31" s="423">
        <v>720480</v>
      </c>
      <c r="H31" s="101"/>
      <c r="I31" s="159" t="s">
        <v>745</v>
      </c>
    </row>
    <row r="32" spans="1:9" x14ac:dyDescent="0.2">
      <c r="A32" s="12">
        <v>15</v>
      </c>
      <c r="B32" s="11" t="s">
        <v>600</v>
      </c>
      <c r="C32" s="11" t="s">
        <v>599</v>
      </c>
      <c r="D32" s="19">
        <v>1</v>
      </c>
      <c r="E32" s="384"/>
      <c r="F32" s="446">
        <f t="shared" si="2"/>
        <v>1</v>
      </c>
      <c r="G32" s="423" t="s">
        <v>996</v>
      </c>
      <c r="H32" s="159" t="s">
        <v>745</v>
      </c>
      <c r="I32" s="101"/>
    </row>
    <row r="33" spans="1:9" ht="25.5" x14ac:dyDescent="0.2">
      <c r="A33" s="12">
        <v>15</v>
      </c>
      <c r="B33" s="11" t="s">
        <v>597</v>
      </c>
      <c r="C33" s="11" t="s">
        <v>978</v>
      </c>
      <c r="D33" s="19">
        <v>2</v>
      </c>
      <c r="E33" s="384"/>
      <c r="F33" s="446">
        <f t="shared" si="2"/>
        <v>2</v>
      </c>
      <c r="G33" s="423">
        <v>100101</v>
      </c>
      <c r="H33" s="159" t="s">
        <v>745</v>
      </c>
      <c r="I33" s="101"/>
    </row>
    <row r="34" spans="1:9" x14ac:dyDescent="0.2">
      <c r="A34" s="12">
        <v>15</v>
      </c>
      <c r="B34" s="11" t="s">
        <v>597</v>
      </c>
      <c r="C34" s="11" t="s">
        <v>677</v>
      </c>
      <c r="D34" s="19">
        <v>1</v>
      </c>
      <c r="E34" s="384"/>
      <c r="F34" s="446">
        <f t="shared" si="2"/>
        <v>1</v>
      </c>
      <c r="G34" s="300" t="s">
        <v>996</v>
      </c>
      <c r="H34" s="159"/>
      <c r="I34" s="101" t="s">
        <v>745</v>
      </c>
    </row>
    <row r="35" spans="1:9" ht="25.5" x14ac:dyDescent="0.2">
      <c r="A35" s="12">
        <v>15</v>
      </c>
      <c r="B35" s="11" t="s">
        <v>597</v>
      </c>
      <c r="C35" s="11" t="s">
        <v>787</v>
      </c>
      <c r="D35" s="19">
        <v>1</v>
      </c>
      <c r="E35" s="384"/>
      <c r="F35" s="446">
        <f t="shared" si="2"/>
        <v>1</v>
      </c>
      <c r="G35" s="423">
        <v>720465</v>
      </c>
      <c r="H35" s="101"/>
      <c r="I35" s="159" t="s">
        <v>745</v>
      </c>
    </row>
    <row r="36" spans="1:9" ht="25.5" x14ac:dyDescent="0.2">
      <c r="A36" s="12">
        <v>15</v>
      </c>
      <c r="B36" s="11" t="s">
        <v>597</v>
      </c>
      <c r="C36" s="11" t="s">
        <v>788</v>
      </c>
      <c r="D36" s="19">
        <v>1</v>
      </c>
      <c r="E36" s="384"/>
      <c r="F36" s="446">
        <f t="shared" si="2"/>
        <v>1</v>
      </c>
      <c r="G36" s="423">
        <v>720464</v>
      </c>
      <c r="H36" s="159"/>
      <c r="I36" s="159" t="s">
        <v>745</v>
      </c>
    </row>
    <row r="37" spans="1:9" x14ac:dyDescent="0.2">
      <c r="A37" s="12">
        <v>15</v>
      </c>
      <c r="B37" s="11" t="s">
        <v>597</v>
      </c>
      <c r="C37" s="11" t="s">
        <v>379</v>
      </c>
      <c r="D37" s="19">
        <v>4</v>
      </c>
      <c r="E37" s="384"/>
      <c r="F37" s="446">
        <f t="shared" si="2"/>
        <v>4</v>
      </c>
      <c r="G37" s="423">
        <v>100121</v>
      </c>
      <c r="H37" s="101" t="s">
        <v>745</v>
      </c>
      <c r="I37" s="159"/>
    </row>
    <row r="38" spans="1:9" ht="25.5" x14ac:dyDescent="0.2">
      <c r="A38" s="12">
        <v>15</v>
      </c>
      <c r="B38" s="11" t="s">
        <v>343</v>
      </c>
      <c r="C38" s="11" t="s">
        <v>1855</v>
      </c>
      <c r="D38" s="19">
        <v>1</v>
      </c>
      <c r="E38" s="384"/>
      <c r="F38" s="446">
        <f t="shared" si="2"/>
        <v>1</v>
      </c>
      <c r="G38" s="423">
        <v>720479</v>
      </c>
      <c r="H38" s="159"/>
      <c r="I38" s="101" t="s">
        <v>745</v>
      </c>
    </row>
    <row r="39" spans="1:9" ht="38.25" x14ac:dyDescent="0.2">
      <c r="A39" s="124">
        <v>15</v>
      </c>
      <c r="B39" s="125" t="s">
        <v>489</v>
      </c>
      <c r="C39" s="126" t="s">
        <v>1928</v>
      </c>
      <c r="D39" s="19">
        <v>1</v>
      </c>
      <c r="E39" s="384"/>
      <c r="F39" s="446">
        <f t="shared" si="2"/>
        <v>1</v>
      </c>
      <c r="G39" s="300">
        <v>720510</v>
      </c>
      <c r="H39" s="159"/>
      <c r="I39" s="101" t="s">
        <v>745</v>
      </c>
    </row>
    <row r="40" spans="1:9" x14ac:dyDescent="0.2">
      <c r="A40" s="124">
        <v>15</v>
      </c>
      <c r="B40" s="125" t="s">
        <v>387</v>
      </c>
      <c r="C40" s="126" t="s">
        <v>386</v>
      </c>
      <c r="D40" s="19">
        <v>1</v>
      </c>
      <c r="E40" s="384"/>
      <c r="F40" s="446">
        <f t="shared" si="2"/>
        <v>1</v>
      </c>
      <c r="G40" s="300" t="s">
        <v>996</v>
      </c>
      <c r="H40" s="159" t="s">
        <v>745</v>
      </c>
      <c r="I40" s="101"/>
    </row>
    <row r="41" spans="1:9" s="54" customFormat="1" x14ac:dyDescent="0.2">
      <c r="A41" s="40"/>
      <c r="B41" s="610" t="s">
        <v>556</v>
      </c>
      <c r="C41" s="611"/>
      <c r="D41" s="383">
        <f>SUM(D2:D40)</f>
        <v>59</v>
      </c>
      <c r="E41" s="383">
        <f>SUM(E2:E38)</f>
        <v>0</v>
      </c>
      <c r="F41" s="246">
        <f>SUM(F2:F40)</f>
        <v>58</v>
      </c>
      <c r="G41" s="456"/>
      <c r="H41" s="159"/>
      <c r="I41" s="101" t="s">
        <v>745</v>
      </c>
    </row>
    <row r="42" spans="1:9" x14ac:dyDescent="0.2">
      <c r="G42" s="283"/>
      <c r="H42" s="23"/>
      <c r="I42" s="452"/>
    </row>
    <row r="43" spans="1:9" x14ac:dyDescent="0.2">
      <c r="G43" s="283"/>
      <c r="H43" s="23"/>
      <c r="I43" s="452"/>
    </row>
    <row r="44" spans="1:9" x14ac:dyDescent="0.2">
      <c r="G44" s="283"/>
      <c r="H44" s="452"/>
      <c r="I44" s="23"/>
    </row>
    <row r="45" spans="1:9" x14ac:dyDescent="0.2">
      <c r="G45" s="25"/>
      <c r="H45" s="452"/>
      <c r="I45" s="23"/>
    </row>
    <row r="46" spans="1:9" x14ac:dyDescent="0.2">
      <c r="G46" s="283"/>
      <c r="H46" s="453"/>
      <c r="I46" s="454"/>
    </row>
    <row r="47" spans="1:9" x14ac:dyDescent="0.2">
      <c r="G47" s="283"/>
      <c r="H47" s="452"/>
      <c r="I47" s="23"/>
    </row>
    <row r="48" spans="1:9" x14ac:dyDescent="0.2">
      <c r="G48" s="283"/>
      <c r="H48" s="23"/>
      <c r="I48" s="452"/>
    </row>
    <row r="49" spans="7:9" x14ac:dyDescent="0.2">
      <c r="G49" s="283"/>
      <c r="H49" s="452"/>
      <c r="I49" s="23"/>
    </row>
    <row r="50" spans="7:9" x14ac:dyDescent="0.2">
      <c r="G50" s="283"/>
      <c r="H50" s="23"/>
      <c r="I50" s="452"/>
    </row>
    <row r="51" spans="7:9" x14ac:dyDescent="0.2">
      <c r="G51" s="283"/>
      <c r="H51" s="23"/>
      <c r="I51" s="452"/>
    </row>
    <row r="52" spans="7:9" x14ac:dyDescent="0.2">
      <c r="G52" s="283"/>
      <c r="H52" s="23"/>
      <c r="I52" s="452"/>
    </row>
    <row r="53" spans="7:9" x14ac:dyDescent="0.2">
      <c r="G53" s="283"/>
      <c r="H53" s="452"/>
      <c r="I53" s="23"/>
    </row>
    <row r="54" spans="7:9" x14ac:dyDescent="0.2">
      <c r="G54" s="283"/>
      <c r="H54" s="23"/>
      <c r="I54" s="452"/>
    </row>
    <row r="55" spans="7:9" x14ac:dyDescent="0.2">
      <c r="G55" s="283"/>
      <c r="H55" s="452"/>
      <c r="I55" s="23"/>
    </row>
    <row r="56" spans="7:9" x14ac:dyDescent="0.2">
      <c r="G56" s="283"/>
      <c r="H56" s="23"/>
      <c r="I56" s="452"/>
    </row>
    <row r="57" spans="7:9" x14ac:dyDescent="0.2">
      <c r="G57" s="283"/>
      <c r="H57" s="23"/>
      <c r="I57" s="452"/>
    </row>
    <row r="58" spans="7:9" x14ac:dyDescent="0.2">
      <c r="G58" s="283"/>
      <c r="H58" s="23"/>
      <c r="I58" s="452"/>
    </row>
    <row r="59" spans="7:9" x14ac:dyDescent="0.2">
      <c r="G59" s="283"/>
      <c r="H59" s="23"/>
      <c r="I59" s="452"/>
    </row>
    <row r="60" spans="7:9" x14ac:dyDescent="0.2">
      <c r="G60" s="283"/>
      <c r="H60" s="452"/>
      <c r="I60" s="23"/>
    </row>
    <row r="61" spans="7:9" x14ac:dyDescent="0.2">
      <c r="G61" s="283"/>
      <c r="H61" s="23"/>
      <c r="I61" s="452"/>
    </row>
    <row r="62" spans="7:9" x14ac:dyDescent="0.2">
      <c r="G62" s="283"/>
      <c r="H62" s="23"/>
      <c r="I62" s="452"/>
    </row>
    <row r="63" spans="7:9" x14ac:dyDescent="0.2">
      <c r="G63" s="283"/>
      <c r="H63" s="452"/>
      <c r="I63" s="23"/>
    </row>
    <row r="64" spans="7:9" x14ac:dyDescent="0.2">
      <c r="G64" s="283"/>
      <c r="H64" s="23"/>
      <c r="I64" s="452"/>
    </row>
    <row r="65" spans="7:9" x14ac:dyDescent="0.2">
      <c r="G65" s="283"/>
      <c r="H65" s="23"/>
      <c r="I65" s="452"/>
    </row>
    <row r="66" spans="7:9" x14ac:dyDescent="0.2">
      <c r="G66" s="283"/>
      <c r="H66" s="453"/>
      <c r="I66" s="454"/>
    </row>
    <row r="67" spans="7:9" x14ac:dyDescent="0.2">
      <c r="G67" s="283"/>
      <c r="H67" s="452"/>
      <c r="I67" s="23"/>
    </row>
    <row r="68" spans="7:9" x14ac:dyDescent="0.2">
      <c r="G68" s="283"/>
      <c r="H68" s="452"/>
      <c r="I68" s="23"/>
    </row>
    <row r="69" spans="7:9" x14ac:dyDescent="0.2">
      <c r="G69" s="283"/>
      <c r="H69" s="452"/>
      <c r="I69" s="23"/>
    </row>
    <row r="70" spans="7:9" x14ac:dyDescent="0.2">
      <c r="G70" s="283"/>
      <c r="H70" s="23"/>
      <c r="I70" s="452"/>
    </row>
    <row r="71" spans="7:9" x14ac:dyDescent="0.2">
      <c r="G71" s="283"/>
      <c r="H71" s="23"/>
      <c r="I71" s="452"/>
    </row>
    <row r="72" spans="7:9" x14ac:dyDescent="0.2">
      <c r="G72" s="283"/>
      <c r="H72" s="452"/>
      <c r="I72" s="23"/>
    </row>
    <row r="73" spans="7:9" x14ac:dyDescent="0.2">
      <c r="G73" s="283"/>
      <c r="H73" s="23"/>
      <c r="I73" s="452"/>
    </row>
    <row r="74" spans="7:9" x14ac:dyDescent="0.2">
      <c r="G74" s="283"/>
      <c r="H74" s="452"/>
      <c r="I74" s="452"/>
    </row>
    <row r="75" spans="7:9" x14ac:dyDescent="0.2">
      <c r="G75" s="283"/>
      <c r="H75" s="452"/>
      <c r="I75" s="452"/>
    </row>
    <row r="76" spans="7:9" x14ac:dyDescent="0.2">
      <c r="G76" s="283"/>
      <c r="H76" s="452"/>
      <c r="I76" s="23"/>
    </row>
    <row r="77" spans="7:9" x14ac:dyDescent="0.2">
      <c r="G77" s="283"/>
      <c r="H77" s="23"/>
      <c r="I77" s="452"/>
    </row>
    <row r="78" spans="7:9" x14ac:dyDescent="0.2">
      <c r="G78" s="283"/>
      <c r="H78" s="23"/>
      <c r="I78" s="452"/>
    </row>
    <row r="79" spans="7:9" x14ac:dyDescent="0.2">
      <c r="G79" s="283"/>
      <c r="H79" s="23"/>
      <c r="I79" s="452"/>
    </row>
    <row r="80" spans="7:9" x14ac:dyDescent="0.2">
      <c r="G80" s="283"/>
      <c r="H80" s="452"/>
      <c r="I80" s="452"/>
    </row>
    <row r="81" spans="7:9" x14ac:dyDescent="0.2">
      <c r="G81" s="283"/>
      <c r="H81" s="452"/>
      <c r="I81" s="23"/>
    </row>
    <row r="82" spans="7:9" x14ac:dyDescent="0.2">
      <c r="G82" s="283"/>
      <c r="H82" s="452"/>
      <c r="I82" s="23"/>
    </row>
    <row r="83" spans="7:9" x14ac:dyDescent="0.2">
      <c r="G83" s="283"/>
      <c r="H83" s="102"/>
      <c r="I83" s="102"/>
    </row>
    <row r="84" spans="7:9" x14ac:dyDescent="0.2">
      <c r="G84" s="283"/>
      <c r="H84" s="452"/>
      <c r="I84" s="452"/>
    </row>
    <row r="85" spans="7:9" x14ac:dyDescent="0.2">
      <c r="G85" s="283"/>
      <c r="H85" s="452"/>
      <c r="I85" s="23"/>
    </row>
    <row r="86" spans="7:9" x14ac:dyDescent="0.2">
      <c r="G86" s="283"/>
      <c r="H86" s="23"/>
      <c r="I86" s="452"/>
    </row>
    <row r="87" spans="7:9" x14ac:dyDescent="0.2">
      <c r="G87" s="283"/>
      <c r="H87" s="452"/>
      <c r="I87" s="23"/>
    </row>
    <row r="88" spans="7:9" x14ac:dyDescent="0.2">
      <c r="G88" s="283"/>
      <c r="H88" s="23"/>
      <c r="I88" s="452"/>
    </row>
    <row r="89" spans="7:9" x14ac:dyDescent="0.2">
      <c r="G89" s="283"/>
      <c r="H89" s="452"/>
      <c r="I89" s="23"/>
    </row>
    <row r="90" spans="7:9" x14ac:dyDescent="0.2">
      <c r="G90" s="283"/>
      <c r="H90" s="452"/>
      <c r="I90" s="23"/>
    </row>
    <row r="91" spans="7:9" x14ac:dyDescent="0.2">
      <c r="G91" s="283"/>
      <c r="H91" s="23"/>
      <c r="I91" s="452"/>
    </row>
    <row r="92" spans="7:9" x14ac:dyDescent="0.2">
      <c r="G92" s="283"/>
      <c r="H92" s="452"/>
      <c r="I92" s="23"/>
    </row>
    <row r="93" spans="7:9" x14ac:dyDescent="0.2">
      <c r="G93" s="283"/>
      <c r="H93" s="452"/>
      <c r="I93" s="452"/>
    </row>
    <row r="94" spans="7:9" x14ac:dyDescent="0.2">
      <c r="G94" s="283"/>
      <c r="H94" s="452"/>
      <c r="I94" s="23"/>
    </row>
    <row r="95" spans="7:9" x14ac:dyDescent="0.2">
      <c r="G95" s="283"/>
      <c r="H95" s="452"/>
      <c r="I95" s="23"/>
    </row>
    <row r="96" spans="7:9" x14ac:dyDescent="0.2">
      <c r="G96" s="283"/>
      <c r="H96" s="452"/>
      <c r="I96" s="23"/>
    </row>
    <row r="97" spans="7:9" x14ac:dyDescent="0.2">
      <c r="G97" s="283"/>
      <c r="H97" s="452"/>
      <c r="I97" s="23"/>
    </row>
    <row r="98" spans="7:9" x14ac:dyDescent="0.2">
      <c r="G98" s="283"/>
      <c r="H98" s="452"/>
      <c r="I98" s="23"/>
    </row>
    <row r="99" spans="7:9" x14ac:dyDescent="0.2">
      <c r="G99" s="283"/>
      <c r="H99" s="452"/>
      <c r="I99" s="23"/>
    </row>
    <row r="100" spans="7:9" x14ac:dyDescent="0.2">
      <c r="G100" s="283"/>
      <c r="H100" s="452"/>
      <c r="I100" s="23"/>
    </row>
    <row r="101" spans="7:9" x14ac:dyDescent="0.2">
      <c r="G101" s="283"/>
      <c r="H101" s="23"/>
      <c r="I101" s="452"/>
    </row>
    <row r="102" spans="7:9" x14ac:dyDescent="0.2">
      <c r="G102" s="283"/>
      <c r="H102" s="452"/>
      <c r="I102" s="23"/>
    </row>
    <row r="103" spans="7:9" x14ac:dyDescent="0.2">
      <c r="G103" s="283"/>
      <c r="H103" s="452"/>
      <c r="I103" s="23"/>
    </row>
    <row r="104" spans="7:9" x14ac:dyDescent="0.2">
      <c r="G104" s="283"/>
      <c r="H104" s="452"/>
      <c r="I104" s="23"/>
    </row>
    <row r="105" spans="7:9" x14ac:dyDescent="0.2">
      <c r="G105" s="283"/>
      <c r="H105" s="452"/>
      <c r="I105" s="23"/>
    </row>
    <row r="106" spans="7:9" x14ac:dyDescent="0.2">
      <c r="G106" s="283"/>
      <c r="H106" s="452"/>
      <c r="I106" s="452"/>
    </row>
    <row r="107" spans="7:9" x14ac:dyDescent="0.2">
      <c r="G107" s="283"/>
      <c r="H107" s="23"/>
      <c r="I107" s="452"/>
    </row>
    <row r="108" spans="7:9" x14ac:dyDescent="0.2">
      <c r="G108" s="283"/>
      <c r="H108" s="23"/>
      <c r="I108" s="452"/>
    </row>
    <row r="109" spans="7:9" x14ac:dyDescent="0.2">
      <c r="G109" s="283"/>
      <c r="H109" s="452"/>
      <c r="I109" s="23"/>
    </row>
    <row r="110" spans="7:9" x14ac:dyDescent="0.2">
      <c r="G110" s="283"/>
      <c r="H110" s="452"/>
      <c r="I110" s="23"/>
    </row>
    <row r="111" spans="7:9" x14ac:dyDescent="0.2">
      <c r="G111" s="283"/>
      <c r="H111" s="452"/>
      <c r="I111" s="23"/>
    </row>
    <row r="112" spans="7:9" x14ac:dyDescent="0.2">
      <c r="G112" s="283"/>
      <c r="H112" s="23"/>
      <c r="I112" s="452"/>
    </row>
    <row r="113" spans="7:9" x14ac:dyDescent="0.2">
      <c r="G113" s="283"/>
      <c r="H113" s="452"/>
      <c r="I113" s="23"/>
    </row>
    <row r="114" spans="7:9" x14ac:dyDescent="0.2">
      <c r="G114" s="283"/>
      <c r="H114" s="452"/>
      <c r="I114" s="23"/>
    </row>
    <row r="115" spans="7:9" x14ac:dyDescent="0.2">
      <c r="G115" s="283"/>
      <c r="H115" s="452"/>
      <c r="I115" s="23"/>
    </row>
    <row r="116" spans="7:9" x14ac:dyDescent="0.2">
      <c r="G116" s="283"/>
      <c r="H116" s="23"/>
      <c r="I116" s="452"/>
    </row>
    <row r="117" spans="7:9" x14ac:dyDescent="0.2">
      <c r="G117" s="283"/>
      <c r="H117" s="23"/>
      <c r="I117" s="452"/>
    </row>
    <row r="118" spans="7:9" x14ac:dyDescent="0.2">
      <c r="G118" s="283"/>
      <c r="H118" s="452"/>
      <c r="I118" s="23"/>
    </row>
    <row r="119" spans="7:9" x14ac:dyDescent="0.2">
      <c r="G119" s="283"/>
      <c r="H119" s="452"/>
      <c r="I119" s="23"/>
    </row>
    <row r="120" spans="7:9" x14ac:dyDescent="0.2">
      <c r="G120" s="283"/>
      <c r="H120" s="452"/>
      <c r="I120" s="23"/>
    </row>
    <row r="121" spans="7:9" x14ac:dyDescent="0.2">
      <c r="G121" s="283"/>
      <c r="H121" s="23"/>
      <c r="I121" s="452"/>
    </row>
    <row r="122" spans="7:9" x14ac:dyDescent="0.2">
      <c r="G122" s="283"/>
      <c r="H122" s="452"/>
      <c r="I122" s="23"/>
    </row>
    <row r="123" spans="7:9" x14ac:dyDescent="0.2">
      <c r="G123" s="283"/>
      <c r="H123" s="452"/>
      <c r="I123" s="23"/>
    </row>
    <row r="124" spans="7:9" x14ac:dyDescent="0.2">
      <c r="G124" s="283"/>
      <c r="H124" s="452"/>
      <c r="I124" s="23"/>
    </row>
    <row r="125" spans="7:9" x14ac:dyDescent="0.2">
      <c r="G125" s="283"/>
      <c r="H125" s="23"/>
      <c r="I125" s="452"/>
    </row>
    <row r="126" spans="7:9" x14ac:dyDescent="0.2">
      <c r="G126" s="283"/>
      <c r="H126" s="23"/>
      <c r="I126" s="452"/>
    </row>
    <row r="127" spans="7:9" x14ac:dyDescent="0.2">
      <c r="G127" s="283"/>
      <c r="H127" s="23"/>
      <c r="I127" s="452"/>
    </row>
    <row r="128" spans="7:9" x14ac:dyDescent="0.2">
      <c r="G128" s="283"/>
      <c r="H128" s="452"/>
      <c r="I128" s="23"/>
    </row>
    <row r="129" spans="7:9" x14ac:dyDescent="0.2">
      <c r="G129" s="283"/>
      <c r="H129" s="23"/>
      <c r="I129" s="452"/>
    </row>
    <row r="130" spans="7:9" x14ac:dyDescent="0.2">
      <c r="G130" s="283"/>
      <c r="H130" s="23"/>
      <c r="I130" s="452"/>
    </row>
    <row r="131" spans="7:9" x14ac:dyDescent="0.2">
      <c r="G131" s="283"/>
      <c r="H131" s="23"/>
      <c r="I131" s="452"/>
    </row>
    <row r="132" spans="7:9" x14ac:dyDescent="0.2">
      <c r="G132" s="283"/>
      <c r="H132" s="452"/>
      <c r="I132" s="23"/>
    </row>
    <row r="133" spans="7:9" x14ac:dyDescent="0.2">
      <c r="G133" s="283"/>
      <c r="H133" s="452"/>
      <c r="I133" s="23"/>
    </row>
    <row r="134" spans="7:9" x14ac:dyDescent="0.2">
      <c r="G134" s="283"/>
      <c r="H134" s="452"/>
      <c r="I134" s="23"/>
    </row>
    <row r="135" spans="7:9" x14ac:dyDescent="0.2">
      <c r="G135" s="283"/>
      <c r="H135" s="452"/>
      <c r="I135" s="23"/>
    </row>
    <row r="136" spans="7:9" x14ac:dyDescent="0.2">
      <c r="G136" s="283"/>
      <c r="H136" s="452"/>
      <c r="I136" s="23"/>
    </row>
    <row r="137" spans="7:9" x14ac:dyDescent="0.2">
      <c r="G137" s="283"/>
      <c r="H137" s="23"/>
      <c r="I137" s="452"/>
    </row>
    <row r="138" spans="7:9" x14ac:dyDescent="0.2">
      <c r="G138" s="283"/>
      <c r="H138" s="23"/>
      <c r="I138" s="452"/>
    </row>
    <row r="139" spans="7:9" x14ac:dyDescent="0.2">
      <c r="G139" s="283"/>
      <c r="H139" s="23"/>
      <c r="I139" s="452"/>
    </row>
    <row r="140" spans="7:9" x14ac:dyDescent="0.2">
      <c r="G140" s="283"/>
      <c r="H140" s="23"/>
      <c r="I140" s="452"/>
    </row>
    <row r="141" spans="7:9" x14ac:dyDescent="0.2">
      <c r="G141" s="283"/>
      <c r="H141" s="452"/>
      <c r="I141" s="452"/>
    </row>
    <row r="142" spans="7:9" x14ac:dyDescent="0.2">
      <c r="G142" s="283"/>
      <c r="H142" s="452"/>
      <c r="I142" s="23"/>
    </row>
    <row r="143" spans="7:9" x14ac:dyDescent="0.2">
      <c r="G143" s="283"/>
      <c r="H143" s="452"/>
      <c r="I143" s="452"/>
    </row>
    <row r="144" spans="7:9" x14ac:dyDescent="0.2">
      <c r="G144" s="283"/>
      <c r="H144" s="23"/>
      <c r="I144" s="452"/>
    </row>
    <row r="145" spans="7:9" x14ac:dyDescent="0.2">
      <c r="G145" s="283"/>
      <c r="H145" s="452"/>
      <c r="I145" s="452"/>
    </row>
    <row r="146" spans="7:9" x14ac:dyDescent="0.2">
      <c r="G146" s="283"/>
      <c r="H146" s="452"/>
      <c r="I146" s="23"/>
    </row>
    <row r="147" spans="7:9" x14ac:dyDescent="0.2">
      <c r="G147" s="283"/>
      <c r="H147" s="452"/>
      <c r="I147" s="452"/>
    </row>
    <row r="148" spans="7:9" x14ac:dyDescent="0.2">
      <c r="G148" s="283"/>
      <c r="H148" s="23"/>
      <c r="I148" s="452"/>
    </row>
    <row r="149" spans="7:9" x14ac:dyDescent="0.2">
      <c r="G149" s="283"/>
      <c r="H149" s="23"/>
      <c r="I149" s="452"/>
    </row>
    <row r="150" spans="7:9" x14ac:dyDescent="0.2">
      <c r="G150" s="283"/>
      <c r="H150" s="23"/>
      <c r="I150" s="452"/>
    </row>
    <row r="151" spans="7:9" x14ac:dyDescent="0.2">
      <c r="G151" s="451"/>
      <c r="H151" s="296"/>
      <c r="I151" s="296"/>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557</v>
      </c>
      <c r="B1" s="9" t="s">
        <v>713</v>
      </c>
      <c r="C1" s="9" t="s">
        <v>714</v>
      </c>
      <c r="D1" s="9" t="s">
        <v>382</v>
      </c>
    </row>
    <row r="2" spans="1:4" x14ac:dyDescent="0.2">
      <c r="A2" s="9">
        <v>1</v>
      </c>
      <c r="B2" s="11" t="s">
        <v>655</v>
      </c>
      <c r="C2" s="11" t="s">
        <v>559</v>
      </c>
      <c r="D2" s="11" t="s">
        <v>656</v>
      </c>
    </row>
    <row r="3" spans="1:4" x14ac:dyDescent="0.2">
      <c r="A3" s="9">
        <v>1</v>
      </c>
      <c r="B3" s="11" t="s">
        <v>566</v>
      </c>
      <c r="C3" s="11" t="s">
        <v>559</v>
      </c>
      <c r="D3" s="11" t="s">
        <v>656</v>
      </c>
    </row>
    <row r="4" spans="1:4" x14ac:dyDescent="0.2">
      <c r="A4" s="9">
        <v>2</v>
      </c>
      <c r="B4" s="11" t="s">
        <v>657</v>
      </c>
      <c r="C4" s="11" t="s">
        <v>771</v>
      </c>
      <c r="D4" s="11" t="s">
        <v>656</v>
      </c>
    </row>
    <row r="5" spans="1:4" x14ac:dyDescent="0.2">
      <c r="A5" s="9">
        <v>3</v>
      </c>
      <c r="B5" s="41" t="s">
        <v>658</v>
      </c>
      <c r="C5" s="41" t="s">
        <v>727</v>
      </c>
      <c r="D5" s="41" t="s">
        <v>656</v>
      </c>
    </row>
    <row r="6" spans="1:4" x14ac:dyDescent="0.2">
      <c r="A6" s="9">
        <v>4</v>
      </c>
      <c r="B6" s="41" t="s">
        <v>92</v>
      </c>
      <c r="C6" s="41" t="s">
        <v>729</v>
      </c>
      <c r="D6" s="41" t="s">
        <v>656</v>
      </c>
    </row>
    <row r="7" spans="1:4" x14ac:dyDescent="0.2">
      <c r="A7" s="9">
        <v>4</v>
      </c>
      <c r="B7" s="41" t="s">
        <v>929</v>
      </c>
      <c r="C7" s="41" t="s">
        <v>729</v>
      </c>
      <c r="D7" s="41" t="s">
        <v>656</v>
      </c>
    </row>
    <row r="8" spans="1:4" x14ac:dyDescent="0.2">
      <c r="A8" s="9">
        <v>5</v>
      </c>
      <c r="B8" s="41" t="s">
        <v>83</v>
      </c>
      <c r="C8" s="41" t="s">
        <v>103</v>
      </c>
      <c r="D8" s="41" t="s">
        <v>656</v>
      </c>
    </row>
    <row r="9" spans="1:4" ht="25.5" x14ac:dyDescent="0.2">
      <c r="A9" s="9">
        <v>6</v>
      </c>
      <c r="B9" s="41" t="s">
        <v>931</v>
      </c>
      <c r="C9" s="41" t="s">
        <v>127</v>
      </c>
      <c r="D9" s="41" t="s">
        <v>84</v>
      </c>
    </row>
    <row r="10" spans="1:4" x14ac:dyDescent="0.2">
      <c r="A10" s="9">
        <v>6</v>
      </c>
      <c r="B10" s="41" t="s">
        <v>672</v>
      </c>
      <c r="C10" s="41" t="s">
        <v>127</v>
      </c>
      <c r="D10" s="41" t="s">
        <v>656</v>
      </c>
    </row>
    <row r="11" spans="1:4" x14ac:dyDescent="0.2">
      <c r="A11" s="9">
        <v>6</v>
      </c>
      <c r="B11" s="41" t="s">
        <v>104</v>
      </c>
      <c r="C11" s="41" t="s">
        <v>127</v>
      </c>
      <c r="D11" s="41" t="s">
        <v>656</v>
      </c>
    </row>
    <row r="12" spans="1:4" ht="51" x14ac:dyDescent="0.2">
      <c r="A12" s="9">
        <v>6</v>
      </c>
      <c r="B12" s="11" t="s">
        <v>1339</v>
      </c>
      <c r="C12" s="41" t="s">
        <v>127</v>
      </c>
      <c r="D12" s="41" t="s">
        <v>84</v>
      </c>
    </row>
    <row r="13" spans="1:4" x14ac:dyDescent="0.2">
      <c r="A13" s="9">
        <v>6</v>
      </c>
      <c r="B13" s="41" t="s">
        <v>775</v>
      </c>
      <c r="C13" s="41" t="s">
        <v>127</v>
      </c>
      <c r="D13" s="41" t="s">
        <v>656</v>
      </c>
    </row>
    <row r="14" spans="1:4" ht="25.5" x14ac:dyDescent="0.2">
      <c r="A14" s="9">
        <v>7</v>
      </c>
      <c r="B14" s="41" t="s">
        <v>928</v>
      </c>
      <c r="C14" s="41" t="s">
        <v>614</v>
      </c>
      <c r="D14" s="41" t="s">
        <v>656</v>
      </c>
    </row>
    <row r="15" spans="1:4" ht="25.5" customHeight="1" x14ac:dyDescent="0.2">
      <c r="A15" s="9">
        <v>7</v>
      </c>
      <c r="B15" s="41" t="s">
        <v>901</v>
      </c>
      <c r="C15" s="41" t="s">
        <v>613</v>
      </c>
      <c r="D15" s="41" t="s">
        <v>656</v>
      </c>
    </row>
    <row r="16" spans="1:4" x14ac:dyDescent="0.2">
      <c r="A16" s="9">
        <v>10</v>
      </c>
      <c r="B16" s="41" t="s">
        <v>776</v>
      </c>
      <c r="C16" s="41" t="s">
        <v>628</v>
      </c>
      <c r="D16" s="41" t="s">
        <v>656</v>
      </c>
    </row>
    <row r="17" spans="1:4" x14ac:dyDescent="0.2">
      <c r="A17" s="9">
        <v>11</v>
      </c>
      <c r="B17" s="41" t="s">
        <v>390</v>
      </c>
      <c r="C17" s="41" t="s">
        <v>464</v>
      </c>
      <c r="D17" s="41" t="s">
        <v>656</v>
      </c>
    </row>
    <row r="18" spans="1:4" x14ac:dyDescent="0.2">
      <c r="A18" s="9">
        <v>12</v>
      </c>
      <c r="B18" s="41" t="s">
        <v>322</v>
      </c>
      <c r="C18" s="41" t="s">
        <v>465</v>
      </c>
      <c r="D18" s="41" t="s">
        <v>656</v>
      </c>
    </row>
    <row r="19" spans="1:4" ht="25.5" x14ac:dyDescent="0.2">
      <c r="A19" s="9">
        <v>13</v>
      </c>
      <c r="B19" s="41" t="s">
        <v>774</v>
      </c>
      <c r="C19" s="41" t="s">
        <v>474</v>
      </c>
      <c r="D19" s="41" t="s">
        <v>656</v>
      </c>
    </row>
    <row r="20" spans="1:4" x14ac:dyDescent="0.2">
      <c r="A20" s="9">
        <v>14</v>
      </c>
      <c r="B20" s="41" t="s">
        <v>484</v>
      </c>
      <c r="C20" s="41" t="s">
        <v>485</v>
      </c>
      <c r="D20" s="41" t="s">
        <v>656</v>
      </c>
    </row>
    <row r="21" spans="1:4" x14ac:dyDescent="0.2">
      <c r="A21" s="9">
        <v>15</v>
      </c>
      <c r="B21" s="41" t="s">
        <v>598</v>
      </c>
      <c r="C21" s="41" t="s">
        <v>597</v>
      </c>
      <c r="D21" s="41" t="s">
        <v>656</v>
      </c>
    </row>
    <row r="22" spans="1:4" x14ac:dyDescent="0.2">
      <c r="A22" s="9">
        <v>15</v>
      </c>
      <c r="B22" s="41" t="s">
        <v>932</v>
      </c>
      <c r="C22" s="41" t="s">
        <v>597</v>
      </c>
      <c r="D22" s="41" t="s">
        <v>656</v>
      </c>
    </row>
    <row r="23" spans="1:4" x14ac:dyDescent="0.2">
      <c r="A23" s="9">
        <v>15</v>
      </c>
      <c r="B23" s="41" t="s">
        <v>689</v>
      </c>
      <c r="C23" s="41" t="s">
        <v>597</v>
      </c>
      <c r="D23" s="41" t="s">
        <v>656</v>
      </c>
    </row>
    <row r="24" spans="1:4" x14ac:dyDescent="0.2">
      <c r="A24" s="9">
        <v>15</v>
      </c>
      <c r="B24" s="41" t="s">
        <v>379</v>
      </c>
      <c r="C24" s="41" t="s">
        <v>597</v>
      </c>
      <c r="D24" s="41" t="s">
        <v>84</v>
      </c>
    </row>
    <row r="25" spans="1:4" x14ac:dyDescent="0.2">
      <c r="A25" s="38"/>
      <c r="C25" s="39"/>
      <c r="D25" s="39"/>
    </row>
    <row r="26" spans="1:4" x14ac:dyDescent="0.2">
      <c r="A26" s="40" t="s">
        <v>654</v>
      </c>
    </row>
    <row r="27" spans="1:4" x14ac:dyDescent="0.2">
      <c r="A27" s="40" t="s">
        <v>381</v>
      </c>
      <c r="B27" s="37" t="s">
        <v>380</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heetViews>
  <sheetFormatPr defaultRowHeight="12.75" x14ac:dyDescent="0.2"/>
  <cols>
    <col min="1" max="1" width="38.28515625" style="199" customWidth="1"/>
    <col min="2" max="2" width="35.5703125" customWidth="1"/>
    <col min="3" max="3" width="30.85546875" style="528" customWidth="1"/>
    <col min="4" max="4" width="13.42578125" style="3" customWidth="1"/>
  </cols>
  <sheetData>
    <row r="1" spans="1:37" s="134" customFormat="1" x14ac:dyDescent="0.2">
      <c r="A1" s="132" t="s">
        <v>558</v>
      </c>
      <c r="B1" s="132" t="s">
        <v>3847</v>
      </c>
      <c r="C1" s="530" t="s">
        <v>119</v>
      </c>
      <c r="D1" s="535" t="s">
        <v>3848</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29" customFormat="1" ht="24" x14ac:dyDescent="0.2">
      <c r="A2" s="518" t="s">
        <v>2569</v>
      </c>
      <c r="B2" s="518" t="s">
        <v>3850</v>
      </c>
      <c r="C2" s="531" t="s">
        <v>3865</v>
      </c>
      <c r="D2" s="536" t="s">
        <v>3866</v>
      </c>
    </row>
    <row r="3" spans="1:37" ht="36" x14ac:dyDescent="0.2">
      <c r="A3" s="247" t="s">
        <v>3849</v>
      </c>
      <c r="B3" s="250" t="s">
        <v>3850</v>
      </c>
      <c r="C3" s="531" t="s">
        <v>3856</v>
      </c>
      <c r="D3" s="470" t="s">
        <v>3866</v>
      </c>
    </row>
    <row r="4" spans="1:37" ht="48" x14ac:dyDescent="0.2">
      <c r="A4" s="469" t="s">
        <v>2117</v>
      </c>
      <c r="B4" s="532" t="s">
        <v>3850</v>
      </c>
      <c r="C4" s="531" t="s">
        <v>3857</v>
      </c>
      <c r="D4" s="159" t="s">
        <v>3866</v>
      </c>
    </row>
    <row r="5" spans="1:37" ht="25.5" x14ac:dyDescent="0.2">
      <c r="A5" s="469" t="s">
        <v>3851</v>
      </c>
      <c r="B5" s="532" t="s">
        <v>3850</v>
      </c>
      <c r="C5" s="531" t="s">
        <v>3858</v>
      </c>
      <c r="D5" s="159"/>
    </row>
    <row r="6" spans="1:37" ht="36" x14ac:dyDescent="0.2">
      <c r="A6" s="469" t="s">
        <v>3852</v>
      </c>
      <c r="B6" s="533" t="s">
        <v>3850</v>
      </c>
      <c r="C6" s="531" t="s">
        <v>3859</v>
      </c>
      <c r="D6" s="159"/>
    </row>
    <row r="7" spans="1:37" x14ac:dyDescent="0.2">
      <c r="A7" s="469" t="s">
        <v>3853</v>
      </c>
      <c r="B7" s="533" t="s">
        <v>3850</v>
      </c>
      <c r="C7" s="531" t="s">
        <v>3860</v>
      </c>
      <c r="D7" s="159"/>
    </row>
    <row r="8" spans="1:37" ht="24" x14ac:dyDescent="0.2">
      <c r="A8" s="469" t="s">
        <v>3853</v>
      </c>
      <c r="B8" s="533" t="s">
        <v>3850</v>
      </c>
      <c r="C8" s="531" t="s">
        <v>3861</v>
      </c>
      <c r="D8" s="159"/>
    </row>
    <row r="9" spans="1:37" x14ac:dyDescent="0.2">
      <c r="A9" s="469" t="s">
        <v>3854</v>
      </c>
      <c r="B9" s="533" t="s">
        <v>3855</v>
      </c>
      <c r="C9" s="469" t="s">
        <v>1904</v>
      </c>
      <c r="D9" s="159"/>
    </row>
    <row r="10" spans="1:37" ht="25.5" x14ac:dyDescent="0.2">
      <c r="A10" s="469" t="s">
        <v>3862</v>
      </c>
      <c r="B10" s="533" t="s">
        <v>3855</v>
      </c>
      <c r="C10" s="469" t="s">
        <v>1904</v>
      </c>
      <c r="D10" s="159"/>
    </row>
    <row r="11" spans="1:37" ht="38.25" x14ac:dyDescent="0.2">
      <c r="A11" s="469" t="s">
        <v>3863</v>
      </c>
      <c r="B11" s="533" t="s">
        <v>3855</v>
      </c>
      <c r="C11" s="469" t="s">
        <v>3864</v>
      </c>
      <c r="D11" s="159"/>
    </row>
    <row r="12" spans="1:37" x14ac:dyDescent="0.2">
      <c r="A12" s="525"/>
      <c r="B12" s="534"/>
      <c r="C12" s="525"/>
      <c r="D12" s="159"/>
    </row>
    <row r="13" spans="1:37" x14ac:dyDescent="0.2">
      <c r="A13" s="135"/>
      <c r="B13" s="134"/>
      <c r="C13" s="525"/>
      <c r="D13" s="159"/>
    </row>
    <row r="14" spans="1:37" x14ac:dyDescent="0.2">
      <c r="A14" s="135"/>
      <c r="B14" s="134"/>
      <c r="C14" s="525"/>
      <c r="D14" s="159"/>
    </row>
    <row r="15" spans="1:37" x14ac:dyDescent="0.2">
      <c r="A15" s="135"/>
      <c r="B15" s="134"/>
      <c r="C15" s="525"/>
      <c r="D15" s="159"/>
    </row>
    <row r="16" spans="1:37" x14ac:dyDescent="0.2">
      <c r="A16" s="135"/>
      <c r="B16" s="134"/>
      <c r="C16" s="525"/>
      <c r="D16" s="159"/>
    </row>
    <row r="17" spans="1:4" x14ac:dyDescent="0.2">
      <c r="A17" s="135"/>
      <c r="B17" s="134"/>
      <c r="C17" s="525"/>
      <c r="D17" s="159"/>
    </row>
    <row r="18" spans="1:4" x14ac:dyDescent="0.2">
      <c r="A18" s="135"/>
      <c r="B18" s="134"/>
      <c r="C18" s="525"/>
      <c r="D18" s="159"/>
    </row>
    <row r="19" spans="1:4" x14ac:dyDescent="0.2">
      <c r="A19" s="135"/>
      <c r="B19" s="134"/>
      <c r="C19" s="525"/>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7"/>
  <sheetViews>
    <sheetView topLeftCell="B12" zoomScaleNormal="100" workbookViewId="0">
      <selection activeCell="D17" sqref="D1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557</v>
      </c>
      <c r="B1" s="8" t="s">
        <v>714</v>
      </c>
      <c r="C1" s="8" t="s">
        <v>713</v>
      </c>
      <c r="D1" s="172" t="s">
        <v>744</v>
      </c>
      <c r="E1" s="8" t="s">
        <v>959</v>
      </c>
      <c r="F1" s="8" t="s">
        <v>1331</v>
      </c>
    </row>
    <row r="2" spans="1:256" x14ac:dyDescent="0.2">
      <c r="A2" s="16">
        <v>4</v>
      </c>
      <c r="B2" s="57" t="s">
        <v>99</v>
      </c>
      <c r="C2" s="57" t="s">
        <v>159</v>
      </c>
      <c r="D2" s="174" t="s">
        <v>745</v>
      </c>
      <c r="E2" s="59"/>
      <c r="F2" s="60" t="s">
        <v>1332</v>
      </c>
    </row>
    <row r="3" spans="1:256" x14ac:dyDescent="0.2">
      <c r="A3" s="16">
        <v>10</v>
      </c>
      <c r="B3" s="57" t="s">
        <v>628</v>
      </c>
      <c r="C3" s="57" t="s">
        <v>945</v>
      </c>
      <c r="D3" s="174" t="s">
        <v>745</v>
      </c>
      <c r="E3" s="59"/>
      <c r="F3" s="60" t="s">
        <v>1332</v>
      </c>
    </row>
    <row r="4" spans="1:256" x14ac:dyDescent="0.2">
      <c r="A4" s="16"/>
      <c r="B4" s="57" t="s">
        <v>766</v>
      </c>
      <c r="C4" s="57" t="s">
        <v>160</v>
      </c>
      <c r="D4" s="174" t="s">
        <v>745</v>
      </c>
      <c r="E4" s="16"/>
      <c r="F4" s="16" t="s">
        <v>1332</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727</v>
      </c>
      <c r="C5" s="57" t="s">
        <v>1216</v>
      </c>
      <c r="D5" s="174" t="s">
        <v>745</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597</v>
      </c>
      <c r="C6" s="57" t="s">
        <v>983</v>
      </c>
      <c r="D6" s="174" t="s">
        <v>745</v>
      </c>
      <c r="E6" s="59"/>
      <c r="F6" s="59">
        <v>730092</v>
      </c>
    </row>
    <row r="7" spans="1:256" x14ac:dyDescent="0.2">
      <c r="A7" s="16"/>
      <c r="B7" s="57" t="s">
        <v>597</v>
      </c>
      <c r="C7" s="57" t="s">
        <v>356</v>
      </c>
      <c r="D7" s="174" t="s">
        <v>745</v>
      </c>
      <c r="E7" s="16"/>
      <c r="F7" s="16">
        <v>720466</v>
      </c>
    </row>
    <row r="8" spans="1:256" x14ac:dyDescent="0.2">
      <c r="A8" s="16"/>
      <c r="B8" s="479" t="s">
        <v>597</v>
      </c>
      <c r="C8" s="479" t="s">
        <v>2085</v>
      </c>
      <c r="D8" s="480" t="s">
        <v>745</v>
      </c>
      <c r="E8" s="16"/>
      <c r="F8" s="481" t="s">
        <v>1332</v>
      </c>
    </row>
    <row r="9" spans="1:256" ht="15" x14ac:dyDescent="0.2">
      <c r="A9" s="16"/>
      <c r="B9" s="57" t="s">
        <v>597</v>
      </c>
      <c r="C9" s="57" t="s">
        <v>2063</v>
      </c>
      <c r="D9" s="174" t="s">
        <v>745</v>
      </c>
      <c r="E9" s="16"/>
      <c r="F9" s="429" t="s">
        <v>1332</v>
      </c>
    </row>
    <row r="10" spans="1:256" x14ac:dyDescent="0.2">
      <c r="A10" s="16"/>
      <c r="B10" s="57" t="s">
        <v>597</v>
      </c>
      <c r="C10" s="57" t="s">
        <v>1268</v>
      </c>
      <c r="D10" s="174" t="s">
        <v>745</v>
      </c>
      <c r="E10" s="59"/>
      <c r="F10" s="59">
        <v>720502</v>
      </c>
    </row>
    <row r="11" spans="1:256" x14ac:dyDescent="0.2">
      <c r="A11" s="16">
        <v>15</v>
      </c>
      <c r="B11" s="57" t="s">
        <v>597</v>
      </c>
      <c r="C11" s="57" t="s">
        <v>964</v>
      </c>
      <c r="D11" s="174" t="s">
        <v>745</v>
      </c>
      <c r="E11" s="16"/>
      <c r="F11" s="16" t="s">
        <v>1332</v>
      </c>
    </row>
    <row r="12" spans="1:256" x14ac:dyDescent="0.2">
      <c r="A12" s="16">
        <v>11</v>
      </c>
      <c r="B12" s="57" t="s">
        <v>632</v>
      </c>
      <c r="C12" s="57" t="s">
        <v>962</v>
      </c>
      <c r="D12" s="174" t="s">
        <v>745</v>
      </c>
      <c r="E12" s="59"/>
      <c r="F12" s="60" t="s">
        <v>1332</v>
      </c>
    </row>
    <row r="13" spans="1:256" ht="25.5" x14ac:dyDescent="0.2">
      <c r="A13" s="16"/>
      <c r="B13" s="57" t="s">
        <v>103</v>
      </c>
      <c r="C13" s="57" t="s">
        <v>1909</v>
      </c>
      <c r="D13" s="174" t="s">
        <v>745</v>
      </c>
      <c r="E13" s="59"/>
      <c r="F13" s="59">
        <v>720469</v>
      </c>
    </row>
    <row r="14" spans="1:256" s="35" customFormat="1" ht="25.5" x14ac:dyDescent="0.2">
      <c r="A14" s="16">
        <v>6</v>
      </c>
      <c r="B14" s="57" t="s">
        <v>127</v>
      </c>
      <c r="C14" s="57" t="s">
        <v>1324</v>
      </c>
      <c r="D14" s="174" t="s">
        <v>745</v>
      </c>
      <c r="E14" s="59"/>
      <c r="F14" s="59">
        <v>720485</v>
      </c>
    </row>
    <row r="15" spans="1:256" ht="25.5" x14ac:dyDescent="0.2">
      <c r="A15" s="16"/>
      <c r="B15" s="57" t="s">
        <v>127</v>
      </c>
      <c r="C15" s="57" t="s">
        <v>998</v>
      </c>
      <c r="D15" s="174" t="s">
        <v>745</v>
      </c>
      <c r="E15" s="16"/>
      <c r="F15" s="16">
        <v>720460</v>
      </c>
    </row>
    <row r="16" spans="1:256" x14ac:dyDescent="0.2">
      <c r="A16" s="16"/>
      <c r="B16" s="57" t="s">
        <v>127</v>
      </c>
      <c r="C16" s="57" t="s">
        <v>1405</v>
      </c>
      <c r="D16" s="174" t="s">
        <v>745</v>
      </c>
      <c r="E16" s="59"/>
      <c r="F16" s="523">
        <v>720507</v>
      </c>
    </row>
    <row r="17" spans="1:6" ht="51" x14ac:dyDescent="0.2">
      <c r="A17" s="16"/>
      <c r="B17" s="57" t="s">
        <v>127</v>
      </c>
      <c r="C17" s="57" t="s">
        <v>994</v>
      </c>
      <c r="D17" s="174" t="s">
        <v>745</v>
      </c>
      <c r="E17" s="16"/>
      <c r="F17" s="16">
        <v>720490</v>
      </c>
    </row>
    <row r="18" spans="1:6" ht="38.25" x14ac:dyDescent="0.2">
      <c r="A18" s="16"/>
      <c r="B18" s="57" t="s">
        <v>127</v>
      </c>
      <c r="C18" s="57" t="s">
        <v>1344</v>
      </c>
      <c r="D18" s="174" t="s">
        <v>745</v>
      </c>
      <c r="E18" s="59"/>
      <c r="F18" s="60" t="s">
        <v>1332</v>
      </c>
    </row>
    <row r="19" spans="1:6" x14ac:dyDescent="0.2">
      <c r="A19" s="16"/>
      <c r="B19" s="57" t="s">
        <v>127</v>
      </c>
      <c r="C19" s="57" t="s">
        <v>2059</v>
      </c>
      <c r="D19" s="174" t="s">
        <v>745</v>
      </c>
      <c r="E19" s="59"/>
      <c r="F19" s="471">
        <v>720528</v>
      </c>
    </row>
    <row r="20" spans="1:6" x14ac:dyDescent="0.2">
      <c r="A20" s="16">
        <v>6</v>
      </c>
      <c r="B20" s="57" t="s">
        <v>127</v>
      </c>
      <c r="C20" s="57" t="s">
        <v>999</v>
      </c>
      <c r="D20" s="174" t="s">
        <v>745</v>
      </c>
      <c r="E20" s="59"/>
      <c r="F20" s="60" t="s">
        <v>1332</v>
      </c>
    </row>
    <row r="21" spans="1:6" ht="25.5" x14ac:dyDescent="0.2">
      <c r="A21" s="16">
        <v>7</v>
      </c>
      <c r="B21" s="57" t="s">
        <v>614</v>
      </c>
      <c r="C21" s="57" t="s">
        <v>963</v>
      </c>
      <c r="D21" s="174" t="s">
        <v>745</v>
      </c>
      <c r="E21" s="59"/>
      <c r="F21" s="59" t="s">
        <v>1332</v>
      </c>
    </row>
    <row r="22" spans="1:6" ht="25.5" x14ac:dyDescent="0.2">
      <c r="A22" s="16">
        <v>1</v>
      </c>
      <c r="B22" s="57" t="s">
        <v>559</v>
      </c>
      <c r="C22" s="57" t="s">
        <v>997</v>
      </c>
      <c r="D22" s="174" t="s">
        <v>745</v>
      </c>
      <c r="E22" s="59"/>
      <c r="F22" s="60" t="s">
        <v>1332</v>
      </c>
    </row>
    <row r="23" spans="1:6" x14ac:dyDescent="0.2">
      <c r="A23" s="16">
        <v>1</v>
      </c>
      <c r="B23" s="57" t="s">
        <v>559</v>
      </c>
      <c r="C23" s="57" t="s">
        <v>682</v>
      </c>
      <c r="D23" s="174" t="s">
        <v>745</v>
      </c>
      <c r="E23" s="59"/>
      <c r="F23" s="60" t="s">
        <v>1332</v>
      </c>
    </row>
    <row r="24" spans="1:6" x14ac:dyDescent="0.2">
      <c r="A24" s="16">
        <v>5</v>
      </c>
      <c r="B24" s="57" t="s">
        <v>102</v>
      </c>
      <c r="C24" s="57" t="s">
        <v>960</v>
      </c>
      <c r="D24" s="174" t="s">
        <v>745</v>
      </c>
      <c r="E24" s="16"/>
      <c r="F24" s="16" t="s">
        <v>1332</v>
      </c>
    </row>
    <row r="25" spans="1:6" x14ac:dyDescent="0.2">
      <c r="A25" s="16"/>
      <c r="B25" s="57" t="s">
        <v>465</v>
      </c>
      <c r="C25" s="57" t="s">
        <v>961</v>
      </c>
      <c r="D25" s="174" t="s">
        <v>745</v>
      </c>
      <c r="E25" s="59"/>
      <c r="F25" s="60" t="s">
        <v>1332</v>
      </c>
    </row>
    <row r="26" spans="1:6" x14ac:dyDescent="0.2">
      <c r="A26" s="16"/>
      <c r="B26" s="57" t="s">
        <v>681</v>
      </c>
      <c r="C26" s="57" t="s">
        <v>789</v>
      </c>
      <c r="D26" s="174" t="s">
        <v>745</v>
      </c>
      <c r="E26" s="16"/>
      <c r="F26" s="16" t="s">
        <v>1332</v>
      </c>
    </row>
    <row r="27" spans="1:6" x14ac:dyDescent="0.2">
      <c r="A27" s="16">
        <v>14</v>
      </c>
      <c r="B27" s="57" t="s">
        <v>485</v>
      </c>
      <c r="C27" s="57" t="s">
        <v>683</v>
      </c>
      <c r="D27" s="174" t="s">
        <v>745</v>
      </c>
      <c r="E27" s="59"/>
      <c r="F27" s="60" t="s">
        <v>1332</v>
      </c>
    </row>
    <row r="28" spans="1:6" x14ac:dyDescent="0.2">
      <c r="A28" s="16"/>
      <c r="B28" s="57" t="s">
        <v>626</v>
      </c>
      <c r="C28" s="57" t="s">
        <v>2076</v>
      </c>
      <c r="D28" s="174" t="s">
        <v>745</v>
      </c>
      <c r="E28" s="59"/>
      <c r="F28" s="60" t="s">
        <v>1332</v>
      </c>
    </row>
    <row r="29" spans="1:6" ht="76.5" x14ac:dyDescent="0.2">
      <c r="A29" s="16"/>
      <c r="B29" s="514" t="s">
        <v>387</v>
      </c>
      <c r="C29" s="514" t="s">
        <v>3888</v>
      </c>
      <c r="D29" s="541"/>
      <c r="E29" s="523" t="s">
        <v>745</v>
      </c>
      <c r="F29" s="542" t="s">
        <v>996</v>
      </c>
    </row>
    <row r="30" spans="1:6" x14ac:dyDescent="0.2">
      <c r="A30" s="16">
        <v>15</v>
      </c>
      <c r="B30" s="57" t="s">
        <v>742</v>
      </c>
      <c r="C30" s="57" t="s">
        <v>1854</v>
      </c>
      <c r="D30" s="174"/>
      <c r="E30" s="16" t="s">
        <v>745</v>
      </c>
      <c r="F30" s="16">
        <v>720207</v>
      </c>
    </row>
    <row r="31" spans="1:6" ht="25.5" x14ac:dyDescent="0.2">
      <c r="A31" s="175"/>
      <c r="B31" s="57" t="s">
        <v>742</v>
      </c>
      <c r="C31" s="57" t="s">
        <v>1856</v>
      </c>
      <c r="D31" s="174"/>
      <c r="E31" s="59" t="s">
        <v>745</v>
      </c>
      <c r="F31" s="59">
        <v>720244</v>
      </c>
    </row>
    <row r="32" spans="1:6" x14ac:dyDescent="0.2">
      <c r="A32" s="175">
        <v>4</v>
      </c>
      <c r="B32" s="79" t="s">
        <v>729</v>
      </c>
      <c r="C32" s="79" t="s">
        <v>684</v>
      </c>
      <c r="D32" s="176" t="s">
        <v>745</v>
      </c>
      <c r="E32" s="59"/>
      <c r="F32" s="60" t="s">
        <v>1332</v>
      </c>
    </row>
    <row r="33" spans="1:256" ht="25.5" x14ac:dyDescent="0.2">
      <c r="A33" s="16">
        <v>13</v>
      </c>
      <c r="B33" s="57" t="s">
        <v>470</v>
      </c>
      <c r="C33" s="57" t="s">
        <v>1279</v>
      </c>
      <c r="D33" s="480" t="s">
        <v>745</v>
      </c>
      <c r="E33" s="16"/>
      <c r="F33" s="16" t="s">
        <v>1332</v>
      </c>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156</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157</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57" t="s">
        <v>158</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177"/>
      <c r="F157" s="301"/>
    </row>
  </sheetData>
  <sortState xmlns:xlrd2="http://schemas.microsoft.com/office/spreadsheetml/2017/richdata2" ref="A2:F157">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5" sqref="E5"/>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557</v>
      </c>
      <c r="B1" s="12" t="s">
        <v>557</v>
      </c>
      <c r="C1" s="12" t="s">
        <v>714</v>
      </c>
      <c r="D1" s="12" t="s">
        <v>129</v>
      </c>
      <c r="E1" s="12" t="s">
        <v>1952</v>
      </c>
    </row>
    <row r="2" spans="1:5" s="513" customFormat="1" x14ac:dyDescent="0.2">
      <c r="A2" s="109"/>
      <c r="B2" s="109">
        <v>7</v>
      </c>
      <c r="C2" s="109" t="s">
        <v>618</v>
      </c>
      <c r="D2" s="109" t="s">
        <v>2562</v>
      </c>
      <c r="E2" s="10">
        <v>760013</v>
      </c>
    </row>
    <row r="3" spans="1:5" s="24" customFormat="1" ht="25.5" x14ac:dyDescent="0.2">
      <c r="A3" s="10"/>
      <c r="B3" s="10">
        <v>15</v>
      </c>
      <c r="C3" s="109" t="s">
        <v>597</v>
      </c>
      <c r="D3" s="109" t="s">
        <v>3803</v>
      </c>
      <c r="E3" s="10">
        <v>760015</v>
      </c>
    </row>
    <row r="4" spans="1:5" ht="63.75" x14ac:dyDescent="0.2">
      <c r="A4" s="12"/>
      <c r="B4" s="10">
        <v>6</v>
      </c>
      <c r="C4" s="11" t="s">
        <v>127</v>
      </c>
      <c r="D4" s="74" t="s">
        <v>1406</v>
      </c>
      <c r="E4" s="10">
        <v>760012</v>
      </c>
    </row>
    <row r="5" spans="1:5" ht="25.5" customHeight="1" x14ac:dyDescent="0.2">
      <c r="A5" s="124"/>
      <c r="B5" s="306">
        <v>7</v>
      </c>
      <c r="C5" s="11" t="s">
        <v>613</v>
      </c>
      <c r="D5" s="514" t="s">
        <v>3975</v>
      </c>
      <c r="E5" s="10">
        <v>760014</v>
      </c>
    </row>
    <row r="6" spans="1:5" ht="25.5" x14ac:dyDescent="0.2">
      <c r="A6" s="12">
        <v>7</v>
      </c>
      <c r="B6" s="10">
        <v>7</v>
      </c>
      <c r="C6" s="11" t="s">
        <v>614</v>
      </c>
      <c r="D6" s="74" t="s">
        <v>912</v>
      </c>
      <c r="E6" s="10">
        <v>760007</v>
      </c>
    </row>
    <row r="7" spans="1:5" ht="25.5" x14ac:dyDescent="0.2">
      <c r="A7" s="12"/>
      <c r="B7" s="10">
        <v>6</v>
      </c>
      <c r="C7" s="11" t="s">
        <v>127</v>
      </c>
      <c r="D7" s="74" t="s">
        <v>913</v>
      </c>
      <c r="E7" s="331">
        <v>760006</v>
      </c>
    </row>
    <row r="8" spans="1:5" x14ac:dyDescent="0.2">
      <c r="B8" s="306">
        <v>4</v>
      </c>
      <c r="C8" s="11" t="s">
        <v>729</v>
      </c>
      <c r="D8" s="330" t="s">
        <v>1953</v>
      </c>
      <c r="E8" s="331">
        <v>760011</v>
      </c>
    </row>
    <row r="9" spans="1:5" x14ac:dyDescent="0.2">
      <c r="A9" s="124">
        <v>7</v>
      </c>
      <c r="B9" s="306">
        <v>7</v>
      </c>
      <c r="C9" s="11" t="s">
        <v>614</v>
      </c>
      <c r="D9" s="74" t="s">
        <v>790</v>
      </c>
      <c r="E9" s="331">
        <v>760005</v>
      </c>
    </row>
    <row r="10" spans="1:5" ht="25.5" x14ac:dyDescent="0.2">
      <c r="A10" s="134"/>
      <c r="B10" s="10">
        <v>6</v>
      </c>
      <c r="C10" s="11" t="s">
        <v>127</v>
      </c>
      <c r="D10" s="74" t="s">
        <v>1260</v>
      </c>
      <c r="E10" s="331">
        <v>760010</v>
      </c>
    </row>
    <row r="11" spans="1:5" x14ac:dyDescent="0.2">
      <c r="A11" s="12">
        <v>15</v>
      </c>
      <c r="B11" s="10">
        <v>15</v>
      </c>
      <c r="C11" s="11" t="s">
        <v>597</v>
      </c>
      <c r="D11" s="74" t="s">
        <v>914</v>
      </c>
      <c r="E11" s="331">
        <v>760004</v>
      </c>
    </row>
    <row r="12" spans="1:5" x14ac:dyDescent="0.2">
      <c r="A12" s="12">
        <v>6</v>
      </c>
      <c r="B12" s="10">
        <v>6</v>
      </c>
      <c r="C12" s="11" t="s">
        <v>127</v>
      </c>
      <c r="D12" s="74" t="s">
        <v>1954</v>
      </c>
      <c r="E12" s="331">
        <v>760003</v>
      </c>
    </row>
    <row r="13" spans="1:5" x14ac:dyDescent="0.2">
      <c r="A13" s="12">
        <v>6</v>
      </c>
      <c r="B13" s="10">
        <v>6</v>
      </c>
      <c r="C13" s="11" t="s">
        <v>127</v>
      </c>
      <c r="D13" s="74" t="s">
        <v>1956</v>
      </c>
      <c r="E13" s="10">
        <v>760001</v>
      </c>
    </row>
    <row r="14" spans="1:5" ht="25.5" x14ac:dyDescent="0.2">
      <c r="A14" s="134"/>
      <c r="B14" s="332">
        <v>1</v>
      </c>
      <c r="C14" s="11" t="s">
        <v>559</v>
      </c>
      <c r="D14" s="74" t="s">
        <v>1955</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387"/>
  <sheetViews>
    <sheetView topLeftCell="A215" workbookViewId="0">
      <selection activeCell="C191" sqref="C191"/>
    </sheetView>
  </sheetViews>
  <sheetFormatPr defaultRowHeight="12.75" x14ac:dyDescent="0.2"/>
  <cols>
    <col min="2" max="2" width="19" customWidth="1"/>
    <col min="3" max="3" width="70.7109375" style="404" customWidth="1"/>
    <col min="4" max="4" width="12.7109375" style="3" customWidth="1"/>
  </cols>
  <sheetData>
    <row r="1" spans="1:4" s="358" customFormat="1" ht="33.75" customHeight="1" x14ac:dyDescent="0.2">
      <c r="A1" s="250"/>
      <c r="B1" s="250" t="s">
        <v>2141</v>
      </c>
      <c r="C1" s="247" t="s">
        <v>2142</v>
      </c>
      <c r="D1" s="406">
        <v>720515</v>
      </c>
    </row>
    <row r="2" spans="1:4" x14ac:dyDescent="0.2">
      <c r="A2" s="507">
        <v>6</v>
      </c>
      <c r="B2" s="508" t="s">
        <v>74</v>
      </c>
      <c r="C2" s="247" t="s">
        <v>2143</v>
      </c>
      <c r="D2" s="159">
        <v>720524</v>
      </c>
    </row>
    <row r="3" spans="1:4" x14ac:dyDescent="0.2">
      <c r="A3" s="507">
        <v>15</v>
      </c>
      <c r="B3" s="508" t="s">
        <v>605</v>
      </c>
      <c r="C3" s="508" t="s">
        <v>2602</v>
      </c>
      <c r="D3" s="509">
        <v>720516</v>
      </c>
    </row>
    <row r="4" spans="1:4" x14ac:dyDescent="0.2">
      <c r="A4" s="507">
        <v>7</v>
      </c>
      <c r="B4" s="508" t="s">
        <v>251</v>
      </c>
      <c r="C4" s="508" t="s">
        <v>2602</v>
      </c>
      <c r="D4" s="509">
        <v>720516</v>
      </c>
    </row>
    <row r="5" spans="1:4" ht="14.25" customHeight="1" x14ac:dyDescent="0.2">
      <c r="A5" s="507">
        <v>15</v>
      </c>
      <c r="B5" s="508" t="s">
        <v>606</v>
      </c>
      <c r="C5" s="508" t="s">
        <v>2602</v>
      </c>
      <c r="D5" s="509">
        <v>720516</v>
      </c>
    </row>
    <row r="6" spans="1:4" x14ac:dyDescent="0.2">
      <c r="A6" s="507">
        <v>15</v>
      </c>
      <c r="B6" s="508" t="s">
        <v>452</v>
      </c>
      <c r="C6" s="508" t="s">
        <v>2602</v>
      </c>
      <c r="D6" s="509">
        <v>720516</v>
      </c>
    </row>
    <row r="7" spans="1:4" x14ac:dyDescent="0.2">
      <c r="A7" s="507">
        <v>15</v>
      </c>
      <c r="B7" s="508" t="s">
        <v>453</v>
      </c>
      <c r="C7" s="508" t="s">
        <v>2602</v>
      </c>
      <c r="D7" s="509">
        <v>720516</v>
      </c>
    </row>
    <row r="8" spans="1:4" x14ac:dyDescent="0.2">
      <c r="A8" s="507">
        <v>7</v>
      </c>
      <c r="B8" s="508" t="s">
        <v>141</v>
      </c>
      <c r="C8" s="508" t="s">
        <v>2602</v>
      </c>
      <c r="D8" s="509">
        <v>720516</v>
      </c>
    </row>
    <row r="9" spans="1:4" x14ac:dyDescent="0.2">
      <c r="A9" s="507">
        <v>15</v>
      </c>
      <c r="B9" s="508" t="s">
        <v>455</v>
      </c>
      <c r="C9" s="508" t="s">
        <v>2602</v>
      </c>
      <c r="D9" s="509">
        <v>720516</v>
      </c>
    </row>
    <row r="10" spans="1:4" x14ac:dyDescent="0.2">
      <c r="A10" s="507">
        <v>15</v>
      </c>
      <c r="B10" s="508" t="s">
        <v>456</v>
      </c>
      <c r="C10" s="508" t="s">
        <v>2602</v>
      </c>
      <c r="D10" s="509">
        <v>720516</v>
      </c>
    </row>
    <row r="11" spans="1:4" x14ac:dyDescent="0.2">
      <c r="A11" s="507">
        <v>15</v>
      </c>
      <c r="B11" s="508" t="s">
        <v>458</v>
      </c>
      <c r="C11" s="508" t="s">
        <v>2602</v>
      </c>
      <c r="D11" s="509">
        <v>720516</v>
      </c>
    </row>
    <row r="12" spans="1:4" x14ac:dyDescent="0.2">
      <c r="A12" s="507">
        <v>6</v>
      </c>
      <c r="B12" s="508" t="s">
        <v>247</v>
      </c>
      <c r="C12" s="508" t="s">
        <v>2602</v>
      </c>
      <c r="D12" s="509">
        <v>720516</v>
      </c>
    </row>
    <row r="13" spans="1:4" x14ac:dyDescent="0.2">
      <c r="A13" s="507">
        <v>7</v>
      </c>
      <c r="B13" s="508" t="s">
        <v>143</v>
      </c>
      <c r="C13" s="508" t="s">
        <v>2602</v>
      </c>
      <c r="D13" s="509">
        <v>720516</v>
      </c>
    </row>
    <row r="14" spans="1:4" x14ac:dyDescent="0.2">
      <c r="A14" s="507">
        <v>15</v>
      </c>
      <c r="B14" s="508" t="s">
        <v>462</v>
      </c>
      <c r="C14" s="508" t="s">
        <v>2602</v>
      </c>
      <c r="D14" s="509">
        <v>720516</v>
      </c>
    </row>
    <row r="15" spans="1:4" x14ac:dyDescent="0.2">
      <c r="A15" s="507">
        <v>6</v>
      </c>
      <c r="B15" s="508" t="s">
        <v>248</v>
      </c>
      <c r="C15" s="508" t="s">
        <v>2602</v>
      </c>
      <c r="D15" s="509">
        <v>720516</v>
      </c>
    </row>
    <row r="16" spans="1:4" x14ac:dyDescent="0.2">
      <c r="A16" s="507">
        <v>15</v>
      </c>
      <c r="B16" s="508" t="s">
        <v>463</v>
      </c>
      <c r="C16" s="508" t="s">
        <v>2602</v>
      </c>
      <c r="D16" s="509">
        <v>720516</v>
      </c>
    </row>
    <row r="17" spans="1:4" ht="38.25" x14ac:dyDescent="0.2">
      <c r="A17" s="507">
        <v>15</v>
      </c>
      <c r="B17" s="508" t="s">
        <v>605</v>
      </c>
      <c r="C17" s="469" t="s">
        <v>2535</v>
      </c>
      <c r="D17" s="504" t="s">
        <v>2534</v>
      </c>
    </row>
    <row r="18" spans="1:4" ht="38.25" x14ac:dyDescent="0.2">
      <c r="A18" s="507">
        <v>1</v>
      </c>
      <c r="B18" s="508" t="s">
        <v>571</v>
      </c>
      <c r="C18" s="469" t="s">
        <v>2535</v>
      </c>
      <c r="D18" s="504" t="s">
        <v>2534</v>
      </c>
    </row>
    <row r="19" spans="1:4" ht="38.25" x14ac:dyDescent="0.2">
      <c r="A19" s="507">
        <v>4</v>
      </c>
      <c r="B19" s="508" t="s">
        <v>77</v>
      </c>
      <c r="C19" s="469" t="s">
        <v>2535</v>
      </c>
      <c r="D19" s="504" t="s">
        <v>2534</v>
      </c>
    </row>
    <row r="20" spans="1:4" ht="38.25" x14ac:dyDescent="0.2">
      <c r="A20" s="507">
        <v>10</v>
      </c>
      <c r="B20" s="508" t="s">
        <v>155</v>
      </c>
      <c r="C20" s="469" t="s">
        <v>2535</v>
      </c>
      <c r="D20" s="504" t="s">
        <v>2534</v>
      </c>
    </row>
    <row r="21" spans="1:4" ht="38.25" x14ac:dyDescent="0.2">
      <c r="A21" s="507">
        <v>15</v>
      </c>
      <c r="B21" s="508" t="s">
        <v>607</v>
      </c>
      <c r="C21" s="469" t="s">
        <v>2535</v>
      </c>
      <c r="D21" s="504" t="s">
        <v>2534</v>
      </c>
    </row>
    <row r="22" spans="1:4" ht="38.25" x14ac:dyDescent="0.2">
      <c r="A22" s="507">
        <v>12</v>
      </c>
      <c r="B22" s="508" t="s">
        <v>30</v>
      </c>
      <c r="C22" s="469" t="s">
        <v>2535</v>
      </c>
      <c r="D22" s="504" t="s">
        <v>2534</v>
      </c>
    </row>
    <row r="23" spans="1:4" ht="38.25" x14ac:dyDescent="0.2">
      <c r="A23" s="507">
        <v>5</v>
      </c>
      <c r="B23" s="508" t="s">
        <v>317</v>
      </c>
      <c r="C23" s="469" t="s">
        <v>2535</v>
      </c>
      <c r="D23" s="504" t="s">
        <v>2534</v>
      </c>
    </row>
    <row r="24" spans="1:4" ht="38.25" x14ac:dyDescent="0.2">
      <c r="A24" s="507">
        <v>6</v>
      </c>
      <c r="B24" s="508" t="s">
        <v>72</v>
      </c>
      <c r="C24" s="469" t="s">
        <v>2535</v>
      </c>
      <c r="D24" s="504" t="s">
        <v>2534</v>
      </c>
    </row>
    <row r="25" spans="1:4" ht="38.25" x14ac:dyDescent="0.2">
      <c r="A25" s="507">
        <v>4</v>
      </c>
      <c r="B25" s="508" t="s">
        <v>78</v>
      </c>
      <c r="C25" s="469" t="s">
        <v>2535</v>
      </c>
      <c r="D25" s="504" t="s">
        <v>2534</v>
      </c>
    </row>
    <row r="26" spans="1:4" ht="38.25" x14ac:dyDescent="0.2">
      <c r="A26" s="507">
        <v>2</v>
      </c>
      <c r="B26" s="508" t="s">
        <v>579</v>
      </c>
      <c r="C26" s="469" t="s">
        <v>2535</v>
      </c>
      <c r="D26" s="504" t="s">
        <v>2534</v>
      </c>
    </row>
    <row r="27" spans="1:4" ht="38.25" x14ac:dyDescent="0.2">
      <c r="A27" s="507">
        <v>1</v>
      </c>
      <c r="B27" s="508" t="s">
        <v>572</v>
      </c>
      <c r="C27" s="469" t="s">
        <v>2535</v>
      </c>
      <c r="D27" s="504" t="s">
        <v>2534</v>
      </c>
    </row>
    <row r="28" spans="1:4" ht="38.25" x14ac:dyDescent="0.2">
      <c r="A28" s="507">
        <v>1</v>
      </c>
      <c r="B28" s="508" t="s">
        <v>573</v>
      </c>
      <c r="C28" s="469" t="s">
        <v>2535</v>
      </c>
      <c r="D28" s="504" t="s">
        <v>2534</v>
      </c>
    </row>
    <row r="29" spans="1:4" ht="38.25" x14ac:dyDescent="0.2">
      <c r="A29" s="507">
        <v>7</v>
      </c>
      <c r="B29" s="508" t="s">
        <v>86</v>
      </c>
      <c r="C29" s="469" t="s">
        <v>2535</v>
      </c>
      <c r="D29" s="504" t="s">
        <v>2534</v>
      </c>
    </row>
    <row r="30" spans="1:4" ht="38.25" x14ac:dyDescent="0.2">
      <c r="A30" s="507">
        <v>14</v>
      </c>
      <c r="B30" s="508" t="s">
        <v>586</v>
      </c>
      <c r="C30" s="469" t="s">
        <v>2535</v>
      </c>
      <c r="D30" s="504" t="s">
        <v>2534</v>
      </c>
    </row>
    <row r="31" spans="1:4" ht="38.25" x14ac:dyDescent="0.2">
      <c r="A31" s="507">
        <v>2</v>
      </c>
      <c r="B31" s="508" t="s">
        <v>782</v>
      </c>
      <c r="C31" s="469" t="s">
        <v>2535</v>
      </c>
      <c r="D31" s="504" t="s">
        <v>2534</v>
      </c>
    </row>
    <row r="32" spans="1:4" ht="38.25" x14ac:dyDescent="0.2">
      <c r="A32" s="507">
        <v>14</v>
      </c>
      <c r="B32" s="508" t="s">
        <v>587</v>
      </c>
      <c r="C32" s="469" t="s">
        <v>2535</v>
      </c>
      <c r="D32" s="504" t="s">
        <v>2534</v>
      </c>
    </row>
    <row r="33" spans="1:4" ht="38.25" x14ac:dyDescent="0.2">
      <c r="A33" s="507">
        <v>2</v>
      </c>
      <c r="B33" s="508" t="s">
        <v>783</v>
      </c>
      <c r="C33" s="469" t="s">
        <v>2535</v>
      </c>
      <c r="D33" s="504" t="s">
        <v>2534</v>
      </c>
    </row>
    <row r="34" spans="1:4" ht="38.25" x14ac:dyDescent="0.2">
      <c r="A34" s="507">
        <v>14</v>
      </c>
      <c r="B34" s="508" t="s">
        <v>588</v>
      </c>
      <c r="C34" s="469" t="s">
        <v>2535</v>
      </c>
      <c r="D34" s="504" t="s">
        <v>2534</v>
      </c>
    </row>
    <row r="35" spans="1:4" ht="38.25" x14ac:dyDescent="0.2">
      <c r="A35" s="507">
        <v>3</v>
      </c>
      <c r="B35" s="508" t="s">
        <v>307</v>
      </c>
      <c r="C35" s="469" t="s">
        <v>2535</v>
      </c>
      <c r="D35" s="504" t="s">
        <v>2534</v>
      </c>
    </row>
    <row r="36" spans="1:4" ht="38.25" x14ac:dyDescent="0.2">
      <c r="A36" s="507">
        <v>4</v>
      </c>
      <c r="B36" s="508" t="s">
        <v>280</v>
      </c>
      <c r="C36" s="469" t="s">
        <v>2535</v>
      </c>
      <c r="D36" s="504" t="s">
        <v>2534</v>
      </c>
    </row>
    <row r="37" spans="1:4" ht="38.25" x14ac:dyDescent="0.2">
      <c r="A37" s="507">
        <v>15</v>
      </c>
      <c r="B37" s="508" t="s">
        <v>453</v>
      </c>
      <c r="C37" s="469" t="s">
        <v>2535</v>
      </c>
      <c r="D37" s="504" t="s">
        <v>2534</v>
      </c>
    </row>
    <row r="38" spans="1:4" ht="38.25" x14ac:dyDescent="0.2">
      <c r="A38" s="507">
        <v>1</v>
      </c>
      <c r="B38" s="508" t="s">
        <v>574</v>
      </c>
      <c r="C38" s="469" t="s">
        <v>2535</v>
      </c>
      <c r="D38" s="504" t="s">
        <v>2534</v>
      </c>
    </row>
    <row r="39" spans="1:4" ht="38.25" x14ac:dyDescent="0.2">
      <c r="A39" s="507">
        <v>1</v>
      </c>
      <c r="B39" s="508" t="s">
        <v>575</v>
      </c>
      <c r="C39" s="469" t="s">
        <v>2535</v>
      </c>
      <c r="D39" s="504" t="s">
        <v>2534</v>
      </c>
    </row>
    <row r="40" spans="1:4" ht="38.25" x14ac:dyDescent="0.2">
      <c r="A40" s="507">
        <v>5</v>
      </c>
      <c r="B40" s="508" t="s">
        <v>240</v>
      </c>
      <c r="C40" s="469" t="s">
        <v>2535</v>
      </c>
      <c r="D40" s="504" t="s">
        <v>2534</v>
      </c>
    </row>
    <row r="41" spans="1:4" ht="38.25" x14ac:dyDescent="0.2">
      <c r="A41" s="507">
        <v>14</v>
      </c>
      <c r="B41" s="508" t="s">
        <v>589</v>
      </c>
      <c r="C41" s="469" t="s">
        <v>2535</v>
      </c>
      <c r="D41" s="504" t="s">
        <v>2534</v>
      </c>
    </row>
    <row r="42" spans="1:4" ht="38.25" x14ac:dyDescent="0.2">
      <c r="A42" s="507">
        <v>3</v>
      </c>
      <c r="B42" s="508" t="s">
        <v>308</v>
      </c>
      <c r="C42" s="469" t="s">
        <v>2535</v>
      </c>
      <c r="D42" s="504" t="s">
        <v>2534</v>
      </c>
    </row>
    <row r="43" spans="1:4" ht="38.25" x14ac:dyDescent="0.2">
      <c r="A43" s="507">
        <v>5</v>
      </c>
      <c r="B43" s="508" t="s">
        <v>66</v>
      </c>
      <c r="C43" s="469" t="s">
        <v>2535</v>
      </c>
      <c r="D43" s="504" t="s">
        <v>2534</v>
      </c>
    </row>
    <row r="44" spans="1:4" ht="38.25" x14ac:dyDescent="0.2">
      <c r="A44" s="507">
        <v>4</v>
      </c>
      <c r="B44" s="508" t="s">
        <v>311</v>
      </c>
      <c r="C44" s="469" t="s">
        <v>2535</v>
      </c>
      <c r="D44" s="504" t="s">
        <v>2534</v>
      </c>
    </row>
    <row r="45" spans="1:4" ht="38.25" x14ac:dyDescent="0.2">
      <c r="A45" s="507">
        <v>3</v>
      </c>
      <c r="B45" s="508" t="s">
        <v>639</v>
      </c>
      <c r="C45" s="469" t="s">
        <v>2535</v>
      </c>
      <c r="D45" s="504" t="s">
        <v>2534</v>
      </c>
    </row>
    <row r="46" spans="1:4" ht="38.25" x14ac:dyDescent="0.2">
      <c r="A46" s="507">
        <v>6</v>
      </c>
      <c r="B46" s="508" t="s">
        <v>73</v>
      </c>
      <c r="C46" s="469" t="s">
        <v>2535</v>
      </c>
      <c r="D46" s="504" t="s">
        <v>2534</v>
      </c>
    </row>
    <row r="47" spans="1:4" ht="38.25" x14ac:dyDescent="0.2">
      <c r="A47" s="507">
        <v>1</v>
      </c>
      <c r="B47" s="508" t="s">
        <v>576</v>
      </c>
      <c r="C47" s="469" t="s">
        <v>2535</v>
      </c>
      <c r="D47" s="504" t="s">
        <v>2534</v>
      </c>
    </row>
    <row r="48" spans="1:4" ht="38.25" x14ac:dyDescent="0.2">
      <c r="A48" s="507">
        <v>2</v>
      </c>
      <c r="B48" s="508" t="s">
        <v>59</v>
      </c>
      <c r="C48" s="469" t="s">
        <v>2535</v>
      </c>
      <c r="D48" s="504" t="s">
        <v>2534</v>
      </c>
    </row>
    <row r="49" spans="1:4" ht="38.25" x14ac:dyDescent="0.2">
      <c r="A49" s="507">
        <v>6</v>
      </c>
      <c r="B49" s="508" t="s">
        <v>74</v>
      </c>
      <c r="C49" s="469" t="s">
        <v>2535</v>
      </c>
      <c r="D49" s="504" t="s">
        <v>2534</v>
      </c>
    </row>
    <row r="50" spans="1:4" ht="38.25" x14ac:dyDescent="0.2">
      <c r="A50" s="507">
        <v>5</v>
      </c>
      <c r="B50" s="508" t="s">
        <v>67</v>
      </c>
      <c r="C50" s="469" t="s">
        <v>2535</v>
      </c>
      <c r="D50" s="504" t="s">
        <v>2534</v>
      </c>
    </row>
    <row r="51" spans="1:4" ht="38.25" x14ac:dyDescent="0.2">
      <c r="A51" s="507">
        <v>2</v>
      </c>
      <c r="B51" s="508" t="s">
        <v>60</v>
      </c>
      <c r="C51" s="469" t="s">
        <v>2535</v>
      </c>
      <c r="D51" s="504" t="s">
        <v>2534</v>
      </c>
    </row>
    <row r="52" spans="1:4" ht="38.25" x14ac:dyDescent="0.2">
      <c r="A52" s="507">
        <v>4</v>
      </c>
      <c r="B52" s="508" t="s">
        <v>312</v>
      </c>
      <c r="C52" s="469" t="s">
        <v>2535</v>
      </c>
      <c r="D52" s="504" t="s">
        <v>2534</v>
      </c>
    </row>
    <row r="53" spans="1:4" ht="38.25" x14ac:dyDescent="0.2">
      <c r="A53" s="507">
        <v>2</v>
      </c>
      <c r="B53" s="508" t="s">
        <v>61</v>
      </c>
      <c r="C53" s="469" t="s">
        <v>2535</v>
      </c>
      <c r="D53" s="504" t="s">
        <v>2534</v>
      </c>
    </row>
    <row r="54" spans="1:4" ht="38.25" x14ac:dyDescent="0.2">
      <c r="A54" s="507">
        <v>5</v>
      </c>
      <c r="B54" s="508" t="s">
        <v>68</v>
      </c>
      <c r="C54" s="469" t="s">
        <v>2535</v>
      </c>
      <c r="D54" s="504" t="s">
        <v>2534</v>
      </c>
    </row>
    <row r="55" spans="1:4" ht="38.25" x14ac:dyDescent="0.2">
      <c r="A55" s="507">
        <v>1</v>
      </c>
      <c r="B55" s="508" t="s">
        <v>577</v>
      </c>
      <c r="C55" s="469" t="s">
        <v>2535</v>
      </c>
      <c r="D55" s="504" t="s">
        <v>2534</v>
      </c>
    </row>
    <row r="56" spans="1:4" ht="38.25" x14ac:dyDescent="0.2">
      <c r="A56" s="507">
        <v>1</v>
      </c>
      <c r="B56" s="508" t="s">
        <v>578</v>
      </c>
      <c r="C56" s="469" t="s">
        <v>2535</v>
      </c>
      <c r="D56" s="504" t="s">
        <v>2534</v>
      </c>
    </row>
    <row r="57" spans="1:4" ht="38.25" x14ac:dyDescent="0.2">
      <c r="A57" s="507">
        <v>3</v>
      </c>
      <c r="B57" s="508" t="s">
        <v>640</v>
      </c>
      <c r="C57" s="469" t="s">
        <v>2535</v>
      </c>
      <c r="D57" s="504" t="s">
        <v>2534</v>
      </c>
    </row>
    <row r="58" spans="1:4" ht="38.25" x14ac:dyDescent="0.2">
      <c r="A58" s="507">
        <v>5</v>
      </c>
      <c r="B58" s="508" t="s">
        <v>69</v>
      </c>
      <c r="C58" s="469" t="s">
        <v>2535</v>
      </c>
      <c r="D58" s="504" t="s">
        <v>2534</v>
      </c>
    </row>
    <row r="59" spans="1:4" ht="38.25" x14ac:dyDescent="0.2">
      <c r="A59" s="507">
        <v>15</v>
      </c>
      <c r="B59" s="508" t="s">
        <v>459</v>
      </c>
      <c r="C59" s="469" t="s">
        <v>2535</v>
      </c>
      <c r="D59" s="504" t="s">
        <v>2534</v>
      </c>
    </row>
    <row r="60" spans="1:4" ht="38.25" x14ac:dyDescent="0.2">
      <c r="A60" s="507">
        <v>4</v>
      </c>
      <c r="B60" s="508" t="s">
        <v>313</v>
      </c>
      <c r="C60" s="469" t="s">
        <v>2535</v>
      </c>
      <c r="D60" s="504" t="s">
        <v>2534</v>
      </c>
    </row>
    <row r="61" spans="1:4" ht="38.25" x14ac:dyDescent="0.2">
      <c r="A61" s="507">
        <v>4</v>
      </c>
      <c r="B61" s="508" t="s">
        <v>314</v>
      </c>
      <c r="C61" s="469" t="s">
        <v>2535</v>
      </c>
      <c r="D61" s="504" t="s">
        <v>2534</v>
      </c>
    </row>
    <row r="62" spans="1:4" ht="38.25" x14ac:dyDescent="0.2">
      <c r="A62" s="507">
        <v>2</v>
      </c>
      <c r="B62" s="508" t="s">
        <v>62</v>
      </c>
      <c r="C62" s="469" t="s">
        <v>2535</v>
      </c>
      <c r="D62" s="504" t="s">
        <v>2534</v>
      </c>
    </row>
    <row r="63" spans="1:4" ht="38.25" x14ac:dyDescent="0.2">
      <c r="A63" s="507">
        <v>5</v>
      </c>
      <c r="B63" s="508" t="s">
        <v>70</v>
      </c>
      <c r="C63" s="469" t="s">
        <v>2535</v>
      </c>
      <c r="D63" s="504" t="s">
        <v>2534</v>
      </c>
    </row>
    <row r="64" spans="1:4" ht="38.25" x14ac:dyDescent="0.2">
      <c r="A64" s="507">
        <v>3</v>
      </c>
      <c r="B64" s="508" t="s">
        <v>641</v>
      </c>
      <c r="C64" s="469" t="s">
        <v>2535</v>
      </c>
      <c r="D64" s="504" t="s">
        <v>2534</v>
      </c>
    </row>
    <row r="65" spans="1:4" ht="38.25" x14ac:dyDescent="0.2">
      <c r="A65" s="507">
        <v>6</v>
      </c>
      <c r="B65" s="508" t="s">
        <v>247</v>
      </c>
      <c r="C65" s="469" t="s">
        <v>2535</v>
      </c>
      <c r="D65" s="504" t="s">
        <v>2534</v>
      </c>
    </row>
    <row r="66" spans="1:4" ht="38.25" x14ac:dyDescent="0.2">
      <c r="A66" s="507">
        <v>14</v>
      </c>
      <c r="B66" s="508" t="s">
        <v>592</v>
      </c>
      <c r="C66" s="469" t="s">
        <v>2535</v>
      </c>
      <c r="D66" s="504" t="s">
        <v>2534</v>
      </c>
    </row>
    <row r="67" spans="1:4" ht="38.25" x14ac:dyDescent="0.2">
      <c r="A67" s="507">
        <v>15</v>
      </c>
      <c r="B67" s="508" t="s">
        <v>462</v>
      </c>
      <c r="C67" s="469" t="s">
        <v>2535</v>
      </c>
      <c r="D67" s="504" t="s">
        <v>2534</v>
      </c>
    </row>
    <row r="68" spans="1:4" ht="38.25" x14ac:dyDescent="0.2">
      <c r="A68" s="507">
        <v>6</v>
      </c>
      <c r="B68" s="508" t="s">
        <v>248</v>
      </c>
      <c r="C68" s="469" t="s">
        <v>2535</v>
      </c>
      <c r="D68" s="504" t="s">
        <v>2534</v>
      </c>
    </row>
    <row r="69" spans="1:4" ht="38.25" x14ac:dyDescent="0.2">
      <c r="A69" s="507">
        <v>4</v>
      </c>
      <c r="B69" s="508" t="s">
        <v>315</v>
      </c>
      <c r="C69" s="469" t="s">
        <v>2535</v>
      </c>
      <c r="D69" s="504" t="s">
        <v>2534</v>
      </c>
    </row>
    <row r="70" spans="1:4" ht="38.25" x14ac:dyDescent="0.2">
      <c r="A70" s="507">
        <v>6</v>
      </c>
      <c r="B70" s="508" t="s">
        <v>249</v>
      </c>
      <c r="C70" s="469" t="s">
        <v>2535</v>
      </c>
      <c r="D70" s="504" t="s">
        <v>2534</v>
      </c>
    </row>
    <row r="71" spans="1:4" ht="38.25" x14ac:dyDescent="0.2">
      <c r="A71" s="507">
        <v>14</v>
      </c>
      <c r="B71" s="508" t="s">
        <v>593</v>
      </c>
      <c r="C71" s="469" t="s">
        <v>2535</v>
      </c>
      <c r="D71" s="504" t="s">
        <v>2534</v>
      </c>
    </row>
    <row r="72" spans="1:4" ht="38.25" x14ac:dyDescent="0.2">
      <c r="A72" s="507">
        <v>2</v>
      </c>
      <c r="B72" s="508" t="s">
        <v>305</v>
      </c>
      <c r="C72" s="469" t="s">
        <v>2535</v>
      </c>
      <c r="D72" s="504" t="s">
        <v>2534</v>
      </c>
    </row>
    <row r="73" spans="1:4" ht="38.25" x14ac:dyDescent="0.2">
      <c r="A73" s="507">
        <v>2</v>
      </c>
      <c r="B73" s="508" t="s">
        <v>306</v>
      </c>
      <c r="C73" s="469" t="s">
        <v>2535</v>
      </c>
      <c r="D73" s="504" t="s">
        <v>2534</v>
      </c>
    </row>
    <row r="74" spans="1:4" ht="38.25" x14ac:dyDescent="0.2">
      <c r="A74" s="507">
        <v>6</v>
      </c>
      <c r="B74" s="508" t="s">
        <v>250</v>
      </c>
      <c r="C74" s="469" t="s">
        <v>2535</v>
      </c>
      <c r="D74" s="504" t="s">
        <v>2534</v>
      </c>
    </row>
    <row r="75" spans="1:4" ht="38.25" x14ac:dyDescent="0.2">
      <c r="A75" s="507">
        <v>3</v>
      </c>
      <c r="B75" s="508" t="s">
        <v>642</v>
      </c>
      <c r="C75" s="469" t="s">
        <v>2535</v>
      </c>
      <c r="D75" s="504" t="s">
        <v>2534</v>
      </c>
    </row>
    <row r="76" spans="1:4" ht="38.25" x14ac:dyDescent="0.2">
      <c r="A76" s="507">
        <v>4</v>
      </c>
      <c r="B76" s="508" t="s">
        <v>316</v>
      </c>
      <c r="C76" s="469" t="s">
        <v>2535</v>
      </c>
      <c r="D76" s="504" t="s">
        <v>2534</v>
      </c>
    </row>
    <row r="77" spans="1:4" ht="38.25" x14ac:dyDescent="0.2">
      <c r="A77" s="507">
        <v>5</v>
      </c>
      <c r="B77" s="508" t="s">
        <v>71</v>
      </c>
      <c r="C77" s="469" t="s">
        <v>2535</v>
      </c>
      <c r="D77" s="504" t="s">
        <v>2534</v>
      </c>
    </row>
    <row r="78" spans="1:4" ht="38.25" x14ac:dyDescent="0.2">
      <c r="A78" s="507">
        <v>14</v>
      </c>
      <c r="B78" s="508" t="s">
        <v>594</v>
      </c>
      <c r="C78" s="469" t="s">
        <v>2535</v>
      </c>
      <c r="D78" s="504" t="s">
        <v>2534</v>
      </c>
    </row>
    <row r="79" spans="1:4" ht="38.25" x14ac:dyDescent="0.2">
      <c r="A79" s="507">
        <v>3</v>
      </c>
      <c r="B79" s="508" t="s">
        <v>2145</v>
      </c>
      <c r="C79" s="469" t="s">
        <v>2535</v>
      </c>
      <c r="D79" s="504" t="s">
        <v>2534</v>
      </c>
    </row>
    <row r="80" spans="1:4" ht="38.25" x14ac:dyDescent="0.2">
      <c r="A80" s="507">
        <v>14</v>
      </c>
      <c r="B80" s="508" t="s">
        <v>408</v>
      </c>
      <c r="C80" s="469" t="s">
        <v>2514</v>
      </c>
      <c r="D80" s="504" t="s">
        <v>2534</v>
      </c>
    </row>
    <row r="81" spans="1:4" ht="25.5" x14ac:dyDescent="0.2">
      <c r="A81" s="507">
        <v>15</v>
      </c>
      <c r="B81" s="508" t="s">
        <v>605</v>
      </c>
      <c r="C81" s="469" t="s">
        <v>1374</v>
      </c>
      <c r="D81" s="159">
        <v>720222</v>
      </c>
    </row>
    <row r="82" spans="1:4" ht="25.5" x14ac:dyDescent="0.2">
      <c r="A82" s="507">
        <v>9</v>
      </c>
      <c r="B82" s="508" t="s">
        <v>150</v>
      </c>
      <c r="C82" s="469" t="s">
        <v>3985</v>
      </c>
      <c r="D82" s="159">
        <v>720222</v>
      </c>
    </row>
    <row r="83" spans="1:4" ht="25.5" x14ac:dyDescent="0.2">
      <c r="A83" s="507">
        <v>13</v>
      </c>
      <c r="B83" s="508" t="s">
        <v>38</v>
      </c>
      <c r="C83" s="469" t="s">
        <v>1374</v>
      </c>
      <c r="D83" s="159">
        <v>720222</v>
      </c>
    </row>
    <row r="84" spans="1:4" ht="25.5" x14ac:dyDescent="0.2">
      <c r="A84" s="507">
        <v>7</v>
      </c>
      <c r="B84" s="508" t="s">
        <v>251</v>
      </c>
      <c r="C84" s="469" t="s">
        <v>1374</v>
      </c>
      <c r="D84" s="159">
        <v>720222</v>
      </c>
    </row>
    <row r="85" spans="1:4" ht="25.5" x14ac:dyDescent="0.2">
      <c r="A85" s="507">
        <v>15</v>
      </c>
      <c r="B85" s="508" t="s">
        <v>606</v>
      </c>
      <c r="C85" s="469" t="s">
        <v>1374</v>
      </c>
      <c r="D85" s="159">
        <v>720222</v>
      </c>
    </row>
    <row r="86" spans="1:4" ht="25.5" x14ac:dyDescent="0.2">
      <c r="A86" s="507">
        <v>10</v>
      </c>
      <c r="B86" s="508" t="s">
        <v>155</v>
      </c>
      <c r="C86" s="469" t="s">
        <v>3985</v>
      </c>
      <c r="D86" s="159">
        <v>720222</v>
      </c>
    </row>
    <row r="87" spans="1:4" ht="25.5" x14ac:dyDescent="0.2">
      <c r="A87" s="507">
        <v>15</v>
      </c>
      <c r="B87" s="508" t="s">
        <v>607</v>
      </c>
      <c r="C87" s="469" t="s">
        <v>3985</v>
      </c>
      <c r="D87" s="159">
        <v>720222</v>
      </c>
    </row>
    <row r="88" spans="1:4" s="570" customFormat="1" ht="25.5" x14ac:dyDescent="0.2">
      <c r="A88" s="566">
        <v>12</v>
      </c>
      <c r="B88" s="567" t="s">
        <v>30</v>
      </c>
      <c r="C88" s="568" t="s">
        <v>1374</v>
      </c>
      <c r="D88" s="569">
        <v>720222</v>
      </c>
    </row>
    <row r="89" spans="1:4" ht="25.5" x14ac:dyDescent="0.2">
      <c r="A89" s="507">
        <v>7</v>
      </c>
      <c r="B89" s="508" t="s">
        <v>252</v>
      </c>
      <c r="C89" s="469" t="s">
        <v>1374</v>
      </c>
      <c r="D89" s="159">
        <v>720222</v>
      </c>
    </row>
    <row r="90" spans="1:4" ht="25.5" x14ac:dyDescent="0.2">
      <c r="A90" s="507">
        <v>7</v>
      </c>
      <c r="B90" s="508" t="s">
        <v>86</v>
      </c>
      <c r="C90" s="469" t="s">
        <v>1374</v>
      </c>
      <c r="D90" s="159">
        <v>720222</v>
      </c>
    </row>
    <row r="91" spans="1:4" ht="25.5" x14ac:dyDescent="0.2">
      <c r="A91" s="507">
        <v>10</v>
      </c>
      <c r="B91" s="508" t="s">
        <v>21</v>
      </c>
      <c r="C91" s="469" t="s">
        <v>3985</v>
      </c>
      <c r="D91" s="159">
        <v>720222</v>
      </c>
    </row>
    <row r="92" spans="1:4" ht="25.5" x14ac:dyDescent="0.2">
      <c r="A92" s="507">
        <v>15</v>
      </c>
      <c r="B92" s="508" t="s">
        <v>608</v>
      </c>
      <c r="C92" s="469" t="s">
        <v>3985</v>
      </c>
      <c r="D92" s="159">
        <v>720222</v>
      </c>
    </row>
    <row r="93" spans="1:4" ht="25.5" x14ac:dyDescent="0.2">
      <c r="A93" s="507">
        <v>13</v>
      </c>
      <c r="B93" s="508" t="s">
        <v>63</v>
      </c>
      <c r="C93" s="469" t="s">
        <v>1374</v>
      </c>
      <c r="D93" s="159">
        <v>720222</v>
      </c>
    </row>
    <row r="94" spans="1:4" ht="25.5" x14ac:dyDescent="0.2">
      <c r="A94" s="507">
        <v>10</v>
      </c>
      <c r="B94" s="508" t="s">
        <v>22</v>
      </c>
      <c r="C94" s="469" t="s">
        <v>3985</v>
      </c>
      <c r="D94" s="159">
        <v>720222</v>
      </c>
    </row>
    <row r="95" spans="1:4" ht="25.5" x14ac:dyDescent="0.2">
      <c r="A95" s="507">
        <v>15</v>
      </c>
      <c r="B95" s="508" t="s">
        <v>452</v>
      </c>
      <c r="C95" s="469" t="s">
        <v>1374</v>
      </c>
      <c r="D95" s="159">
        <v>720222</v>
      </c>
    </row>
    <row r="96" spans="1:4" ht="25.5" x14ac:dyDescent="0.2">
      <c r="A96" s="507">
        <v>11</v>
      </c>
      <c r="B96" s="508" t="s">
        <v>25</v>
      </c>
      <c r="C96" s="469" t="s">
        <v>3985</v>
      </c>
      <c r="D96" s="159">
        <v>720222</v>
      </c>
    </row>
    <row r="97" spans="1:4" ht="25.5" x14ac:dyDescent="0.2">
      <c r="A97" s="507">
        <v>15</v>
      </c>
      <c r="B97" s="508" t="s">
        <v>453</v>
      </c>
      <c r="C97" s="469" t="s">
        <v>1374</v>
      </c>
      <c r="D97" s="159">
        <v>720222</v>
      </c>
    </row>
    <row r="98" spans="1:4" ht="25.5" x14ac:dyDescent="0.2">
      <c r="A98" s="507">
        <v>7</v>
      </c>
      <c r="B98" s="508" t="s">
        <v>87</v>
      </c>
      <c r="C98" s="469" t="s">
        <v>1374</v>
      </c>
      <c r="D98" s="159">
        <v>720222</v>
      </c>
    </row>
    <row r="99" spans="1:4" ht="25.5" x14ac:dyDescent="0.2">
      <c r="A99" s="507">
        <v>7</v>
      </c>
      <c r="B99" s="508" t="s">
        <v>141</v>
      </c>
      <c r="C99" s="469" t="s">
        <v>1374</v>
      </c>
      <c r="D99" s="159">
        <v>720222</v>
      </c>
    </row>
    <row r="100" spans="1:4" ht="25.5" x14ac:dyDescent="0.2">
      <c r="A100" s="507">
        <v>13</v>
      </c>
      <c r="B100" s="508" t="s">
        <v>64</v>
      </c>
      <c r="C100" s="469" t="s">
        <v>1374</v>
      </c>
      <c r="D100" s="159">
        <v>720222</v>
      </c>
    </row>
    <row r="101" spans="1:4" ht="25.5" x14ac:dyDescent="0.2">
      <c r="A101" s="507">
        <v>15</v>
      </c>
      <c r="B101" s="508" t="s">
        <v>455</v>
      </c>
      <c r="C101" s="469" t="s">
        <v>1374</v>
      </c>
      <c r="D101" s="159">
        <v>720222</v>
      </c>
    </row>
    <row r="102" spans="1:4" ht="25.5" x14ac:dyDescent="0.2">
      <c r="A102" s="507">
        <v>15</v>
      </c>
      <c r="B102" s="508" t="s">
        <v>456</v>
      </c>
      <c r="C102" s="469" t="s">
        <v>1374</v>
      </c>
      <c r="D102" s="159">
        <v>720222</v>
      </c>
    </row>
    <row r="103" spans="1:4" ht="25.5" x14ac:dyDescent="0.2">
      <c r="A103" s="507">
        <v>11</v>
      </c>
      <c r="B103" s="508" t="s">
        <v>26</v>
      </c>
      <c r="C103" s="469" t="s">
        <v>3985</v>
      </c>
      <c r="D103" s="159">
        <v>720222</v>
      </c>
    </row>
    <row r="104" spans="1:4" ht="25.5" x14ac:dyDescent="0.2">
      <c r="A104" s="507">
        <v>7</v>
      </c>
      <c r="B104" s="508" t="s">
        <v>142</v>
      </c>
      <c r="C104" s="469" t="s">
        <v>1374</v>
      </c>
      <c r="D104" s="159">
        <v>720222</v>
      </c>
    </row>
    <row r="105" spans="1:4" ht="25.5" x14ac:dyDescent="0.2">
      <c r="A105" s="507">
        <v>12</v>
      </c>
      <c r="B105" s="508" t="s">
        <v>31</v>
      </c>
      <c r="C105" s="469" t="s">
        <v>1374</v>
      </c>
      <c r="D105" s="159">
        <v>720222</v>
      </c>
    </row>
    <row r="106" spans="1:4" ht="25.5" x14ac:dyDescent="0.2">
      <c r="A106" s="507">
        <v>13</v>
      </c>
      <c r="B106" s="508" t="s">
        <v>55</v>
      </c>
      <c r="C106" s="469" t="s">
        <v>3985</v>
      </c>
      <c r="D106" s="159">
        <v>720222</v>
      </c>
    </row>
    <row r="107" spans="1:4" ht="25.5" x14ac:dyDescent="0.2">
      <c r="A107" s="507">
        <v>13</v>
      </c>
      <c r="B107" s="508" t="s">
        <v>405</v>
      </c>
      <c r="C107" s="469" t="s">
        <v>3985</v>
      </c>
      <c r="D107" s="159">
        <v>720222</v>
      </c>
    </row>
    <row r="108" spans="1:4" ht="25.5" x14ac:dyDescent="0.2">
      <c r="A108" s="507">
        <v>10</v>
      </c>
      <c r="B108" s="508" t="s">
        <v>24</v>
      </c>
      <c r="C108" s="469" t="s">
        <v>3985</v>
      </c>
      <c r="D108" s="159">
        <v>720222</v>
      </c>
    </row>
    <row r="109" spans="1:4" ht="25.5" x14ac:dyDescent="0.2">
      <c r="A109" s="507">
        <v>12</v>
      </c>
      <c r="B109" s="508" t="s">
        <v>32</v>
      </c>
      <c r="C109" s="469" t="s">
        <v>3985</v>
      </c>
      <c r="D109" s="159">
        <v>720222</v>
      </c>
    </row>
    <row r="110" spans="1:4" ht="25.5" x14ac:dyDescent="0.2">
      <c r="A110" s="507">
        <v>12</v>
      </c>
      <c r="B110" s="508" t="s">
        <v>33</v>
      </c>
      <c r="C110" s="469" t="s">
        <v>1374</v>
      </c>
      <c r="D110" s="159">
        <v>720222</v>
      </c>
    </row>
    <row r="111" spans="1:4" ht="25.5" x14ac:dyDescent="0.2">
      <c r="A111" s="507">
        <v>12</v>
      </c>
      <c r="B111" s="508" t="s">
        <v>34</v>
      </c>
      <c r="C111" s="469" t="s">
        <v>1374</v>
      </c>
      <c r="D111" s="159">
        <v>720222</v>
      </c>
    </row>
    <row r="112" spans="1:4" ht="25.5" x14ac:dyDescent="0.2">
      <c r="A112" s="507">
        <v>15</v>
      </c>
      <c r="B112" s="508" t="s">
        <v>458</v>
      </c>
      <c r="C112" s="469" t="s">
        <v>3985</v>
      </c>
      <c r="D112" s="159">
        <v>720222</v>
      </c>
    </row>
    <row r="113" spans="1:4" ht="25.5" x14ac:dyDescent="0.2">
      <c r="A113" s="507">
        <v>11</v>
      </c>
      <c r="B113" s="508" t="s">
        <v>27</v>
      </c>
      <c r="C113" s="469" t="s">
        <v>1374</v>
      </c>
      <c r="D113" s="159">
        <v>720222</v>
      </c>
    </row>
    <row r="114" spans="1:4" ht="25.5" x14ac:dyDescent="0.2">
      <c r="A114" s="507">
        <v>11</v>
      </c>
      <c r="B114" s="508" t="s">
        <v>28</v>
      </c>
      <c r="C114" s="469" t="s">
        <v>3985</v>
      </c>
      <c r="D114" s="159">
        <v>720222</v>
      </c>
    </row>
    <row r="115" spans="1:4" ht="25.5" x14ac:dyDescent="0.2">
      <c r="A115" s="507">
        <v>8</v>
      </c>
      <c r="B115" s="508" t="s">
        <v>148</v>
      </c>
      <c r="C115" s="469" t="s">
        <v>3985</v>
      </c>
      <c r="D115" s="159">
        <v>720222</v>
      </c>
    </row>
    <row r="116" spans="1:4" ht="25.5" x14ac:dyDescent="0.2">
      <c r="A116" s="507">
        <v>9</v>
      </c>
      <c r="B116" s="508" t="s">
        <v>151</v>
      </c>
      <c r="C116" s="469" t="s">
        <v>3985</v>
      </c>
      <c r="D116" s="159">
        <v>720222</v>
      </c>
    </row>
    <row r="117" spans="1:4" ht="25.5" x14ac:dyDescent="0.2">
      <c r="A117" s="507">
        <v>15</v>
      </c>
      <c r="B117" s="508" t="s">
        <v>459</v>
      </c>
      <c r="C117" s="469" t="s">
        <v>3985</v>
      </c>
      <c r="D117" s="159">
        <v>720222</v>
      </c>
    </row>
    <row r="118" spans="1:4" ht="25.5" x14ac:dyDescent="0.2">
      <c r="A118" s="507">
        <v>9</v>
      </c>
      <c r="B118" s="508" t="s">
        <v>152</v>
      </c>
      <c r="C118" s="469" t="s">
        <v>3985</v>
      </c>
      <c r="D118" s="159">
        <v>720222</v>
      </c>
    </row>
    <row r="119" spans="1:4" ht="25.5" x14ac:dyDescent="0.2">
      <c r="A119" s="507">
        <v>9</v>
      </c>
      <c r="B119" s="508" t="s">
        <v>153</v>
      </c>
      <c r="C119" s="469" t="s">
        <v>1374</v>
      </c>
      <c r="D119" s="159">
        <v>720222</v>
      </c>
    </row>
    <row r="120" spans="1:4" ht="25.5" x14ac:dyDescent="0.2">
      <c r="A120" s="134" t="s">
        <v>2144</v>
      </c>
      <c r="B120" s="508" t="s">
        <v>460</v>
      </c>
      <c r="C120" s="469" t="s">
        <v>1374</v>
      </c>
      <c r="D120" s="159">
        <v>720222</v>
      </c>
    </row>
    <row r="121" spans="1:4" ht="25.5" x14ac:dyDescent="0.2">
      <c r="A121" s="507">
        <v>7</v>
      </c>
      <c r="B121" s="508" t="s">
        <v>143</v>
      </c>
      <c r="C121" s="469" t="s">
        <v>1374</v>
      </c>
      <c r="D121" s="159">
        <v>720222</v>
      </c>
    </row>
    <row r="122" spans="1:4" ht="25.5" x14ac:dyDescent="0.2">
      <c r="A122" s="507">
        <v>7</v>
      </c>
      <c r="B122" s="508" t="s">
        <v>35</v>
      </c>
      <c r="C122" s="469" t="s">
        <v>3985</v>
      </c>
      <c r="D122" s="159">
        <v>720222</v>
      </c>
    </row>
    <row r="123" spans="1:4" ht="25.5" x14ac:dyDescent="0.2">
      <c r="A123" s="507">
        <v>12</v>
      </c>
      <c r="B123" s="508" t="s">
        <v>36</v>
      </c>
      <c r="C123" s="469" t="s">
        <v>1374</v>
      </c>
      <c r="D123" s="159">
        <v>720222</v>
      </c>
    </row>
    <row r="124" spans="1:4" ht="25.5" x14ac:dyDescent="0.2">
      <c r="A124" s="507">
        <v>15</v>
      </c>
      <c r="B124" s="508" t="s">
        <v>461</v>
      </c>
      <c r="C124" s="469" t="s">
        <v>3985</v>
      </c>
      <c r="D124" s="159">
        <v>720222</v>
      </c>
    </row>
    <row r="125" spans="1:4" ht="25.5" x14ac:dyDescent="0.2">
      <c r="A125" s="507">
        <v>9</v>
      </c>
      <c r="B125" s="508" t="s">
        <v>154</v>
      </c>
      <c r="C125" s="469" t="s">
        <v>3985</v>
      </c>
      <c r="D125" s="159">
        <v>720222</v>
      </c>
    </row>
    <row r="126" spans="1:4" ht="25.5" x14ac:dyDescent="0.2">
      <c r="A126" s="507">
        <v>15</v>
      </c>
      <c r="B126" s="508" t="s">
        <v>462</v>
      </c>
      <c r="C126" s="469" t="s">
        <v>1374</v>
      </c>
      <c r="D126" s="159">
        <v>720222</v>
      </c>
    </row>
    <row r="127" spans="1:4" ht="25.5" x14ac:dyDescent="0.2">
      <c r="A127" s="507">
        <v>13</v>
      </c>
      <c r="B127" s="508" t="s">
        <v>407</v>
      </c>
      <c r="C127" s="469" t="s">
        <v>3985</v>
      </c>
      <c r="D127" s="159">
        <v>720222</v>
      </c>
    </row>
    <row r="128" spans="1:4" ht="25.5" x14ac:dyDescent="0.2">
      <c r="A128" s="507">
        <v>12</v>
      </c>
      <c r="B128" s="508" t="s">
        <v>37</v>
      </c>
      <c r="C128" s="469" t="s">
        <v>1374</v>
      </c>
      <c r="D128" s="159">
        <v>720222</v>
      </c>
    </row>
    <row r="129" spans="1:4" ht="25.5" x14ac:dyDescent="0.2">
      <c r="A129" s="507">
        <v>15</v>
      </c>
      <c r="B129" s="508" t="s">
        <v>463</v>
      </c>
      <c r="C129" s="469" t="s">
        <v>1374</v>
      </c>
      <c r="D129" s="159">
        <v>720222</v>
      </c>
    </row>
    <row r="130" spans="1:4" x14ac:dyDescent="0.2">
      <c r="A130" s="507">
        <v>3</v>
      </c>
      <c r="B130" s="508" t="s">
        <v>642</v>
      </c>
      <c r="C130" s="247" t="s">
        <v>1053</v>
      </c>
      <c r="D130" s="159">
        <v>150191</v>
      </c>
    </row>
    <row r="131" spans="1:4" ht="38.25" x14ac:dyDescent="0.2">
      <c r="A131" s="507">
        <v>4</v>
      </c>
      <c r="B131" s="508" t="s">
        <v>76</v>
      </c>
      <c r="C131" s="469" t="s">
        <v>2149</v>
      </c>
      <c r="D131" s="159">
        <v>720090</v>
      </c>
    </row>
    <row r="132" spans="1:4" ht="38.25" x14ac:dyDescent="0.2">
      <c r="A132" s="507">
        <v>1</v>
      </c>
      <c r="B132" s="508" t="s">
        <v>571</v>
      </c>
      <c r="C132" s="469" t="s">
        <v>2149</v>
      </c>
      <c r="D132" s="159">
        <v>720090</v>
      </c>
    </row>
    <row r="133" spans="1:4" ht="38.25" x14ac:dyDescent="0.2">
      <c r="A133" s="507">
        <v>4</v>
      </c>
      <c r="B133" s="508" t="s">
        <v>77</v>
      </c>
      <c r="C133" s="469" t="s">
        <v>2149</v>
      </c>
      <c r="D133" s="159">
        <v>720090</v>
      </c>
    </row>
    <row r="134" spans="1:4" ht="38.25" x14ac:dyDescent="0.2">
      <c r="A134" s="507">
        <v>5</v>
      </c>
      <c r="B134" s="508" t="s">
        <v>317</v>
      </c>
      <c r="C134" s="469" t="s">
        <v>2149</v>
      </c>
      <c r="D134" s="159">
        <v>720090</v>
      </c>
    </row>
    <row r="135" spans="1:4" ht="38.25" x14ac:dyDescent="0.2">
      <c r="A135" s="507">
        <v>6</v>
      </c>
      <c r="B135" s="508" t="s">
        <v>72</v>
      </c>
      <c r="C135" s="469" t="s">
        <v>2149</v>
      </c>
      <c r="D135" s="159">
        <v>720090</v>
      </c>
    </row>
    <row r="136" spans="1:4" ht="38.25" x14ac:dyDescent="0.2">
      <c r="A136" s="507">
        <v>4</v>
      </c>
      <c r="B136" s="508" t="s">
        <v>78</v>
      </c>
      <c r="C136" s="469" t="s">
        <v>2149</v>
      </c>
      <c r="D136" s="159">
        <v>720090</v>
      </c>
    </row>
    <row r="137" spans="1:4" ht="38.25" x14ac:dyDescent="0.2">
      <c r="A137" s="507">
        <v>2</v>
      </c>
      <c r="B137" s="508" t="s">
        <v>579</v>
      </c>
      <c r="C137" s="469" t="s">
        <v>2149</v>
      </c>
      <c r="D137" s="159">
        <v>720090</v>
      </c>
    </row>
    <row r="138" spans="1:4" ht="38.25" x14ac:dyDescent="0.2">
      <c r="A138" s="507">
        <v>1</v>
      </c>
      <c r="B138" s="508" t="s">
        <v>573</v>
      </c>
      <c r="C138" s="469" t="s">
        <v>2149</v>
      </c>
      <c r="D138" s="159">
        <v>720090</v>
      </c>
    </row>
    <row r="139" spans="1:4" ht="38.25" x14ac:dyDescent="0.2">
      <c r="A139" s="507">
        <v>7</v>
      </c>
      <c r="B139" s="508" t="s">
        <v>86</v>
      </c>
      <c r="C139" s="469" t="s">
        <v>2149</v>
      </c>
      <c r="D139" s="159">
        <v>720090</v>
      </c>
    </row>
    <row r="140" spans="1:4" ht="38.25" x14ac:dyDescent="0.2">
      <c r="A140" s="507">
        <v>2</v>
      </c>
      <c r="B140" s="508" t="s">
        <v>782</v>
      </c>
      <c r="C140" s="469" t="s">
        <v>2149</v>
      </c>
      <c r="D140" s="159">
        <v>720090</v>
      </c>
    </row>
    <row r="141" spans="1:4" ht="38.25" x14ac:dyDescent="0.2">
      <c r="A141" s="507">
        <v>2</v>
      </c>
      <c r="B141" s="508" t="s">
        <v>783</v>
      </c>
      <c r="C141" s="469" t="s">
        <v>2149</v>
      </c>
      <c r="D141" s="159">
        <v>720090</v>
      </c>
    </row>
    <row r="142" spans="1:4" ht="38.25" x14ac:dyDescent="0.2">
      <c r="A142" s="507">
        <v>14</v>
      </c>
      <c r="B142" s="508" t="s">
        <v>588</v>
      </c>
      <c r="C142" s="469" t="s">
        <v>2149</v>
      </c>
      <c r="D142" s="159">
        <v>720090</v>
      </c>
    </row>
    <row r="143" spans="1:4" ht="38.25" x14ac:dyDescent="0.2">
      <c r="A143" s="507">
        <v>3</v>
      </c>
      <c r="B143" s="508" t="s">
        <v>307</v>
      </c>
      <c r="C143" s="469" t="s">
        <v>2149</v>
      </c>
      <c r="D143" s="159">
        <v>720090</v>
      </c>
    </row>
    <row r="144" spans="1:4" ht="38.25" x14ac:dyDescent="0.2">
      <c r="A144" s="507">
        <v>4</v>
      </c>
      <c r="B144" s="508" t="s">
        <v>280</v>
      </c>
      <c r="C144" s="469" t="s">
        <v>2149</v>
      </c>
      <c r="D144" s="159">
        <v>720090</v>
      </c>
    </row>
    <row r="145" spans="1:4" ht="38.25" x14ac:dyDescent="0.2">
      <c r="A145" s="507">
        <v>1</v>
      </c>
      <c r="B145" s="508" t="s">
        <v>574</v>
      </c>
      <c r="C145" s="469" t="s">
        <v>2149</v>
      </c>
      <c r="D145" s="159">
        <v>720090</v>
      </c>
    </row>
    <row r="146" spans="1:4" ht="38.25" x14ac:dyDescent="0.2">
      <c r="A146" s="507">
        <v>5</v>
      </c>
      <c r="B146" s="508" t="s">
        <v>240</v>
      </c>
      <c r="C146" s="469" t="s">
        <v>2149</v>
      </c>
      <c r="D146" s="159">
        <v>720090</v>
      </c>
    </row>
    <row r="147" spans="1:4" ht="38.25" x14ac:dyDescent="0.2">
      <c r="A147" s="507">
        <v>14</v>
      </c>
      <c r="B147" s="508" t="s">
        <v>589</v>
      </c>
      <c r="C147" s="469" t="s">
        <v>2149</v>
      </c>
      <c r="D147" s="159">
        <v>720090</v>
      </c>
    </row>
    <row r="148" spans="1:4" ht="38.25" x14ac:dyDescent="0.2">
      <c r="A148" s="507">
        <v>3</v>
      </c>
      <c r="B148" s="508" t="s">
        <v>308</v>
      </c>
      <c r="C148" s="469" t="s">
        <v>2149</v>
      </c>
      <c r="D148" s="159">
        <v>720090</v>
      </c>
    </row>
    <row r="149" spans="1:4" ht="38.25" x14ac:dyDescent="0.2">
      <c r="A149" s="507">
        <v>5</v>
      </c>
      <c r="B149" s="508" t="s">
        <v>66</v>
      </c>
      <c r="C149" s="469" t="s">
        <v>2149</v>
      </c>
      <c r="D149" s="159">
        <v>720090</v>
      </c>
    </row>
    <row r="150" spans="1:4" ht="38.25" x14ac:dyDescent="0.2">
      <c r="A150" s="507">
        <v>4</v>
      </c>
      <c r="B150" s="508" t="s">
        <v>311</v>
      </c>
      <c r="C150" s="469" t="s">
        <v>2149</v>
      </c>
      <c r="D150" s="159">
        <v>720090</v>
      </c>
    </row>
    <row r="151" spans="1:4" ht="38.25" x14ac:dyDescent="0.2">
      <c r="A151" s="507">
        <v>3</v>
      </c>
      <c r="B151" s="508" t="s">
        <v>639</v>
      </c>
      <c r="C151" s="469" t="s">
        <v>2149</v>
      </c>
      <c r="D151" s="159">
        <v>720090</v>
      </c>
    </row>
    <row r="152" spans="1:4" ht="38.25" x14ac:dyDescent="0.2">
      <c r="A152" s="507">
        <v>6</v>
      </c>
      <c r="B152" s="508" t="s">
        <v>73</v>
      </c>
      <c r="C152" s="469" t="s">
        <v>2149</v>
      </c>
      <c r="D152" s="159">
        <v>720090</v>
      </c>
    </row>
    <row r="153" spans="1:4" ht="38.25" x14ac:dyDescent="0.2">
      <c r="A153" s="507">
        <v>1</v>
      </c>
      <c r="B153" s="508" t="s">
        <v>576</v>
      </c>
      <c r="C153" s="469" t="s">
        <v>2149</v>
      </c>
      <c r="D153" s="159">
        <v>720090</v>
      </c>
    </row>
    <row r="154" spans="1:4" ht="38.25" x14ac:dyDescent="0.2">
      <c r="A154" s="507">
        <v>2</v>
      </c>
      <c r="B154" s="508" t="s">
        <v>59</v>
      </c>
      <c r="C154" s="469" t="s">
        <v>2149</v>
      </c>
      <c r="D154" s="159">
        <v>720090</v>
      </c>
    </row>
    <row r="155" spans="1:4" ht="38.25" x14ac:dyDescent="0.2">
      <c r="A155" s="507">
        <v>6</v>
      </c>
      <c r="B155" s="508" t="s">
        <v>74</v>
      </c>
      <c r="C155" s="469" t="s">
        <v>2149</v>
      </c>
      <c r="D155" s="159">
        <v>720090</v>
      </c>
    </row>
    <row r="156" spans="1:4" ht="38.25" x14ac:dyDescent="0.2">
      <c r="A156" s="507">
        <v>5</v>
      </c>
      <c r="B156" s="508" t="s">
        <v>67</v>
      </c>
      <c r="C156" s="469" t="s">
        <v>2149</v>
      </c>
      <c r="D156" s="159">
        <v>720090</v>
      </c>
    </row>
    <row r="157" spans="1:4" ht="38.25" x14ac:dyDescent="0.2">
      <c r="A157" s="507">
        <v>2</v>
      </c>
      <c r="B157" s="508" t="s">
        <v>60</v>
      </c>
      <c r="C157" s="469" t="s">
        <v>2149</v>
      </c>
      <c r="D157" s="159">
        <v>720090</v>
      </c>
    </row>
    <row r="158" spans="1:4" ht="38.25" x14ac:dyDescent="0.2">
      <c r="A158" s="507">
        <v>4</v>
      </c>
      <c r="B158" s="508" t="s">
        <v>312</v>
      </c>
      <c r="C158" s="469" t="s">
        <v>2149</v>
      </c>
      <c r="D158" s="159">
        <v>720090</v>
      </c>
    </row>
    <row r="159" spans="1:4" ht="38.25" x14ac:dyDescent="0.2">
      <c r="A159" s="507">
        <v>2</v>
      </c>
      <c r="B159" s="508" t="s">
        <v>61</v>
      </c>
      <c r="C159" s="469" t="s">
        <v>2149</v>
      </c>
      <c r="D159" s="159">
        <v>720090</v>
      </c>
    </row>
    <row r="160" spans="1:4" ht="38.25" x14ac:dyDescent="0.2">
      <c r="A160" s="507">
        <v>5</v>
      </c>
      <c r="B160" s="508" t="s">
        <v>68</v>
      </c>
      <c r="C160" s="469" t="s">
        <v>2149</v>
      </c>
      <c r="D160" s="159">
        <v>720090</v>
      </c>
    </row>
    <row r="161" spans="1:4" ht="38.25" x14ac:dyDescent="0.2">
      <c r="A161" s="507">
        <v>1</v>
      </c>
      <c r="B161" s="508" t="s">
        <v>578</v>
      </c>
      <c r="C161" s="469" t="s">
        <v>2149</v>
      </c>
      <c r="D161" s="159">
        <v>720090</v>
      </c>
    </row>
    <row r="162" spans="1:4" ht="38.25" x14ac:dyDescent="0.2">
      <c r="A162" s="507">
        <v>4</v>
      </c>
      <c r="B162" s="508" t="s">
        <v>313</v>
      </c>
      <c r="C162" s="469" t="s">
        <v>2149</v>
      </c>
      <c r="D162" s="159">
        <v>720090</v>
      </c>
    </row>
    <row r="163" spans="1:4" ht="38.25" x14ac:dyDescent="0.2">
      <c r="A163" s="507">
        <v>4</v>
      </c>
      <c r="B163" s="508" t="s">
        <v>314</v>
      </c>
      <c r="C163" s="469" t="s">
        <v>2149</v>
      </c>
      <c r="D163" s="159">
        <v>720090</v>
      </c>
    </row>
    <row r="164" spans="1:4" ht="38.25" x14ac:dyDescent="0.2">
      <c r="A164" s="507">
        <v>2</v>
      </c>
      <c r="B164" s="508" t="s">
        <v>62</v>
      </c>
      <c r="C164" s="469" t="s">
        <v>2149</v>
      </c>
      <c r="D164" s="159">
        <v>720090</v>
      </c>
    </row>
    <row r="165" spans="1:4" ht="38.25" x14ac:dyDescent="0.2">
      <c r="A165" s="507">
        <v>5</v>
      </c>
      <c r="B165" s="508" t="s">
        <v>70</v>
      </c>
      <c r="C165" s="469" t="s">
        <v>2149</v>
      </c>
      <c r="D165" s="159">
        <v>720090</v>
      </c>
    </row>
    <row r="166" spans="1:4" ht="38.25" x14ac:dyDescent="0.2">
      <c r="A166" s="507">
        <v>3</v>
      </c>
      <c r="B166" s="508" t="s">
        <v>641</v>
      </c>
      <c r="C166" s="469" t="s">
        <v>2149</v>
      </c>
      <c r="D166" s="159">
        <v>720090</v>
      </c>
    </row>
    <row r="167" spans="1:4" ht="38.25" x14ac:dyDescent="0.2">
      <c r="A167" s="507">
        <v>6</v>
      </c>
      <c r="B167" s="508" t="s">
        <v>247</v>
      </c>
      <c r="C167" s="469" t="s">
        <v>2149</v>
      </c>
      <c r="D167" s="159">
        <v>720090</v>
      </c>
    </row>
    <row r="168" spans="1:4" ht="38.25" x14ac:dyDescent="0.2">
      <c r="A168" s="507">
        <v>6</v>
      </c>
      <c r="B168" s="508" t="s">
        <v>248</v>
      </c>
      <c r="C168" s="469" t="s">
        <v>2149</v>
      </c>
      <c r="D168" s="159">
        <v>720090</v>
      </c>
    </row>
    <row r="169" spans="1:4" ht="38.25" x14ac:dyDescent="0.2">
      <c r="A169" s="507">
        <v>4</v>
      </c>
      <c r="B169" s="508" t="s">
        <v>315</v>
      </c>
      <c r="C169" s="469" t="s">
        <v>2149</v>
      </c>
      <c r="D169" s="159">
        <v>720090</v>
      </c>
    </row>
    <row r="170" spans="1:4" ht="38.25" x14ac:dyDescent="0.2">
      <c r="A170" s="507">
        <v>6</v>
      </c>
      <c r="B170" s="508" t="s">
        <v>249</v>
      </c>
      <c r="C170" s="469" t="s">
        <v>2149</v>
      </c>
      <c r="D170" s="159">
        <v>720090</v>
      </c>
    </row>
    <row r="171" spans="1:4" ht="38.25" x14ac:dyDescent="0.2">
      <c r="A171" s="507">
        <v>14</v>
      </c>
      <c r="B171" s="508" t="s">
        <v>593</v>
      </c>
      <c r="C171" s="469" t="s">
        <v>2149</v>
      </c>
      <c r="D171" s="159">
        <v>720090</v>
      </c>
    </row>
    <row r="172" spans="1:4" ht="38.25" x14ac:dyDescent="0.2">
      <c r="A172" s="507">
        <v>2</v>
      </c>
      <c r="B172" s="508" t="s">
        <v>305</v>
      </c>
      <c r="C172" s="469" t="s">
        <v>2149</v>
      </c>
      <c r="D172" s="159">
        <v>720090</v>
      </c>
    </row>
    <row r="173" spans="1:4" ht="38.25" x14ac:dyDescent="0.2">
      <c r="A173" s="507">
        <v>2</v>
      </c>
      <c r="B173" s="508" t="s">
        <v>306</v>
      </c>
      <c r="C173" s="469" t="s">
        <v>2149</v>
      </c>
      <c r="D173" s="159">
        <v>720090</v>
      </c>
    </row>
    <row r="174" spans="1:4" ht="38.25" x14ac:dyDescent="0.2">
      <c r="A174" s="507">
        <v>6</v>
      </c>
      <c r="B174" s="508" t="s">
        <v>250</v>
      </c>
      <c r="C174" s="469" t="s">
        <v>2149</v>
      </c>
      <c r="D174" s="159">
        <v>720090</v>
      </c>
    </row>
    <row r="175" spans="1:4" ht="38.25" x14ac:dyDescent="0.2">
      <c r="A175" s="507">
        <v>3</v>
      </c>
      <c r="B175" s="508" t="s">
        <v>642</v>
      </c>
      <c r="C175" s="469" t="s">
        <v>2149</v>
      </c>
      <c r="D175" s="159">
        <v>720090</v>
      </c>
    </row>
    <row r="176" spans="1:4" ht="38.25" x14ac:dyDescent="0.2">
      <c r="A176" s="507">
        <v>4</v>
      </c>
      <c r="B176" s="508" t="s">
        <v>316</v>
      </c>
      <c r="C176" s="469" t="s">
        <v>2149</v>
      </c>
      <c r="D176" s="159">
        <v>720090</v>
      </c>
    </row>
    <row r="177" spans="1:4" ht="38.25" x14ac:dyDescent="0.2">
      <c r="A177" s="507">
        <v>5</v>
      </c>
      <c r="B177" s="508" t="s">
        <v>71</v>
      </c>
      <c r="C177" s="469" t="s">
        <v>2149</v>
      </c>
      <c r="D177" s="159">
        <v>720090</v>
      </c>
    </row>
    <row r="178" spans="1:4" ht="38.25" x14ac:dyDescent="0.2">
      <c r="A178" s="507">
        <v>3</v>
      </c>
      <c r="B178" s="508" t="s">
        <v>2145</v>
      </c>
      <c r="C178" s="469" t="s">
        <v>2149</v>
      </c>
      <c r="D178" s="159">
        <v>720090</v>
      </c>
    </row>
    <row r="179" spans="1:4" ht="63.75" x14ac:dyDescent="0.2">
      <c r="A179" s="507">
        <v>10</v>
      </c>
      <c r="B179" s="508" t="s">
        <v>155</v>
      </c>
      <c r="C179" s="247" t="s">
        <v>2146</v>
      </c>
      <c r="D179" s="159">
        <v>150201</v>
      </c>
    </row>
    <row r="180" spans="1:4" ht="63.75" x14ac:dyDescent="0.2">
      <c r="A180" s="507">
        <v>10</v>
      </c>
      <c r="B180" s="508" t="s">
        <v>21</v>
      </c>
      <c r="C180" s="247" t="s">
        <v>2146</v>
      </c>
      <c r="D180" s="159">
        <v>150201</v>
      </c>
    </row>
    <row r="181" spans="1:4" ht="63.75" x14ac:dyDescent="0.2">
      <c r="A181" s="507">
        <v>10</v>
      </c>
      <c r="B181" s="508" t="s">
        <v>23</v>
      </c>
      <c r="C181" s="247" t="s">
        <v>2146</v>
      </c>
      <c r="D181" s="159">
        <v>150201</v>
      </c>
    </row>
    <row r="182" spans="1:4" ht="63.75" x14ac:dyDescent="0.2">
      <c r="A182" s="507">
        <v>10</v>
      </c>
      <c r="B182" s="508" t="s">
        <v>24</v>
      </c>
      <c r="C182" s="247" t="s">
        <v>2146</v>
      </c>
      <c r="D182" s="159">
        <v>150201</v>
      </c>
    </row>
    <row r="183" spans="1:4" ht="63.75" x14ac:dyDescent="0.2">
      <c r="A183" s="507">
        <v>8</v>
      </c>
      <c r="B183" s="508" t="s">
        <v>147</v>
      </c>
      <c r="C183" s="469" t="s">
        <v>2146</v>
      </c>
      <c r="D183" s="159">
        <v>150201</v>
      </c>
    </row>
    <row r="184" spans="1:4" x14ac:dyDescent="0.2">
      <c r="A184" s="507">
        <v>7</v>
      </c>
      <c r="B184" s="508" t="s">
        <v>251</v>
      </c>
      <c r="C184" s="469" t="s">
        <v>2147</v>
      </c>
      <c r="D184" s="470">
        <v>720534</v>
      </c>
    </row>
    <row r="185" spans="1:4" x14ac:dyDescent="0.2">
      <c r="A185" s="507">
        <v>7</v>
      </c>
      <c r="B185" s="508" t="s">
        <v>252</v>
      </c>
      <c r="C185" s="469" t="s">
        <v>2147</v>
      </c>
      <c r="D185" s="470">
        <v>720534</v>
      </c>
    </row>
    <row r="186" spans="1:4" x14ac:dyDescent="0.2">
      <c r="A186" s="507">
        <v>7</v>
      </c>
      <c r="B186" s="508" t="s">
        <v>87</v>
      </c>
      <c r="C186" s="469" t="s">
        <v>2147</v>
      </c>
      <c r="D186" s="470">
        <v>720534</v>
      </c>
    </row>
    <row r="187" spans="1:4" x14ac:dyDescent="0.2">
      <c r="A187" s="507">
        <v>7</v>
      </c>
      <c r="B187" s="508" t="s">
        <v>141</v>
      </c>
      <c r="C187" s="469" t="s">
        <v>2147</v>
      </c>
      <c r="D187" s="470">
        <v>720534</v>
      </c>
    </row>
    <row r="188" spans="1:4" x14ac:dyDescent="0.2">
      <c r="A188" s="507">
        <v>7</v>
      </c>
      <c r="B188" s="508" t="s">
        <v>142</v>
      </c>
      <c r="C188" s="469" t="s">
        <v>2147</v>
      </c>
      <c r="D188" s="470">
        <v>720534</v>
      </c>
    </row>
    <row r="189" spans="1:4" x14ac:dyDescent="0.2">
      <c r="A189" s="507">
        <v>7</v>
      </c>
      <c r="B189" s="508" t="s">
        <v>143</v>
      </c>
      <c r="C189" s="469" t="s">
        <v>2147</v>
      </c>
      <c r="D189" s="470">
        <v>720534</v>
      </c>
    </row>
    <row r="190" spans="1:4" x14ac:dyDescent="0.2">
      <c r="A190" s="507">
        <v>7</v>
      </c>
      <c r="B190" s="508" t="s">
        <v>144</v>
      </c>
      <c r="C190" s="469" t="s">
        <v>2147</v>
      </c>
      <c r="D190" s="470">
        <v>720534</v>
      </c>
    </row>
    <row r="191" spans="1:4" x14ac:dyDescent="0.2">
      <c r="A191" s="507">
        <v>14</v>
      </c>
      <c r="B191" s="508" t="s">
        <v>408</v>
      </c>
      <c r="C191" s="469" t="s">
        <v>2518</v>
      </c>
      <c r="D191" s="159">
        <v>720513</v>
      </c>
    </row>
    <row r="192" spans="1:4" x14ac:dyDescent="0.2">
      <c r="A192" s="507">
        <v>4</v>
      </c>
      <c r="B192" s="508" t="s">
        <v>76</v>
      </c>
      <c r="C192" s="469" t="s">
        <v>2518</v>
      </c>
      <c r="D192" s="159">
        <v>720513</v>
      </c>
    </row>
    <row r="193" spans="1:4" x14ac:dyDescent="0.2">
      <c r="A193" s="507">
        <v>15</v>
      </c>
      <c r="B193" s="508" t="s">
        <v>605</v>
      </c>
      <c r="C193" s="469" t="s">
        <v>2518</v>
      </c>
      <c r="D193" s="159">
        <v>720513</v>
      </c>
    </row>
    <row r="194" spans="1:4" x14ac:dyDescent="0.2">
      <c r="A194" s="507">
        <v>1</v>
      </c>
      <c r="B194" s="508" t="s">
        <v>571</v>
      </c>
      <c r="C194" s="469" t="s">
        <v>2518</v>
      </c>
      <c r="D194" s="159">
        <v>720513</v>
      </c>
    </row>
    <row r="195" spans="1:4" x14ac:dyDescent="0.2">
      <c r="A195" s="507">
        <v>4</v>
      </c>
      <c r="B195" s="508" t="s">
        <v>77</v>
      </c>
      <c r="C195" s="469" t="s">
        <v>2518</v>
      </c>
      <c r="D195" s="159">
        <v>720513</v>
      </c>
    </row>
    <row r="196" spans="1:4" x14ac:dyDescent="0.2">
      <c r="A196" s="507">
        <v>9</v>
      </c>
      <c r="B196" s="508" t="s">
        <v>150</v>
      </c>
      <c r="C196" s="469" t="s">
        <v>2518</v>
      </c>
      <c r="D196" s="159">
        <v>720513</v>
      </c>
    </row>
    <row r="197" spans="1:4" x14ac:dyDescent="0.2">
      <c r="A197" s="507">
        <v>13</v>
      </c>
      <c r="B197" s="508" t="s">
        <v>38</v>
      </c>
      <c r="C197" s="469" t="s">
        <v>2518</v>
      </c>
      <c r="D197" s="159">
        <v>720513</v>
      </c>
    </row>
    <row r="198" spans="1:4" x14ac:dyDescent="0.2">
      <c r="A198" s="507">
        <v>15</v>
      </c>
      <c r="B198" s="508" t="s">
        <v>606</v>
      </c>
      <c r="C198" s="469" t="s">
        <v>2518</v>
      </c>
      <c r="D198" s="159">
        <v>720513</v>
      </c>
    </row>
    <row r="199" spans="1:4" x14ac:dyDescent="0.2">
      <c r="A199" s="507">
        <v>10</v>
      </c>
      <c r="B199" s="508" t="s">
        <v>155</v>
      </c>
      <c r="C199" s="469" t="s">
        <v>2518</v>
      </c>
      <c r="D199" s="159">
        <v>720513</v>
      </c>
    </row>
    <row r="200" spans="1:4" x14ac:dyDescent="0.2">
      <c r="A200" s="507">
        <v>15</v>
      </c>
      <c r="B200" s="508" t="s">
        <v>607</v>
      </c>
      <c r="C200" s="469" t="s">
        <v>2518</v>
      </c>
      <c r="D200" s="159">
        <v>720513</v>
      </c>
    </row>
    <row r="201" spans="1:4" x14ac:dyDescent="0.2">
      <c r="A201" s="507">
        <v>8</v>
      </c>
      <c r="B201" s="508" t="s">
        <v>145</v>
      </c>
      <c r="C201" s="469" t="s">
        <v>2518</v>
      </c>
      <c r="D201" s="159">
        <v>720513</v>
      </c>
    </row>
    <row r="202" spans="1:4" x14ac:dyDescent="0.2">
      <c r="A202" s="507">
        <v>12</v>
      </c>
      <c r="B202" s="508" t="s">
        <v>30</v>
      </c>
      <c r="C202" s="469" t="s">
        <v>2518</v>
      </c>
      <c r="D202" s="159">
        <v>720513</v>
      </c>
    </row>
    <row r="203" spans="1:4" x14ac:dyDescent="0.2">
      <c r="A203" s="507">
        <v>5</v>
      </c>
      <c r="B203" s="508" t="s">
        <v>317</v>
      </c>
      <c r="C203" s="469" t="s">
        <v>2518</v>
      </c>
      <c r="D203" s="159">
        <v>720513</v>
      </c>
    </row>
    <row r="204" spans="1:4" x14ac:dyDescent="0.2">
      <c r="A204" s="507">
        <v>6</v>
      </c>
      <c r="B204" s="508" t="s">
        <v>72</v>
      </c>
      <c r="C204" s="469" t="s">
        <v>2518</v>
      </c>
      <c r="D204" s="159">
        <v>720513</v>
      </c>
    </row>
    <row r="205" spans="1:4" x14ac:dyDescent="0.2">
      <c r="A205" s="507">
        <v>4</v>
      </c>
      <c r="B205" s="508" t="s">
        <v>78</v>
      </c>
      <c r="C205" s="469" t="s">
        <v>2518</v>
      </c>
      <c r="D205" s="159">
        <v>720513</v>
      </c>
    </row>
    <row r="206" spans="1:4" x14ac:dyDescent="0.2">
      <c r="A206" s="507">
        <v>2</v>
      </c>
      <c r="B206" s="508" t="s">
        <v>579</v>
      </c>
      <c r="C206" s="469" t="s">
        <v>2518</v>
      </c>
      <c r="D206" s="159">
        <v>720513</v>
      </c>
    </row>
    <row r="207" spans="1:4" x14ac:dyDescent="0.2">
      <c r="A207" s="507">
        <v>1</v>
      </c>
      <c r="B207" s="508" t="s">
        <v>572</v>
      </c>
      <c r="C207" s="469" t="s">
        <v>2518</v>
      </c>
      <c r="D207" s="159">
        <v>720513</v>
      </c>
    </row>
    <row r="208" spans="1:4" x14ac:dyDescent="0.2">
      <c r="A208" s="507">
        <v>1</v>
      </c>
      <c r="B208" s="508" t="s">
        <v>573</v>
      </c>
      <c r="C208" s="469" t="s">
        <v>2518</v>
      </c>
      <c r="D208" s="159">
        <v>720513</v>
      </c>
    </row>
    <row r="209" spans="1:4" x14ac:dyDescent="0.2">
      <c r="A209" s="507">
        <v>7</v>
      </c>
      <c r="B209" s="508" t="s">
        <v>86</v>
      </c>
      <c r="C209" s="469" t="s">
        <v>2518</v>
      </c>
      <c r="D209" s="159">
        <v>720513</v>
      </c>
    </row>
    <row r="210" spans="1:4" x14ac:dyDescent="0.2">
      <c r="A210" s="507">
        <v>10</v>
      </c>
      <c r="B210" s="508" t="s">
        <v>21</v>
      </c>
      <c r="C210" s="469" t="s">
        <v>2518</v>
      </c>
      <c r="D210" s="159">
        <v>720513</v>
      </c>
    </row>
    <row r="211" spans="1:4" x14ac:dyDescent="0.2">
      <c r="A211" s="507">
        <v>14</v>
      </c>
      <c r="B211" s="508" t="s">
        <v>586</v>
      </c>
      <c r="C211" s="469" t="s">
        <v>2518</v>
      </c>
      <c r="D211" s="159">
        <v>720513</v>
      </c>
    </row>
    <row r="212" spans="1:4" x14ac:dyDescent="0.2">
      <c r="A212" s="507">
        <v>2</v>
      </c>
      <c r="B212" s="508" t="s">
        <v>782</v>
      </c>
      <c r="C212" s="469" t="s">
        <v>2518</v>
      </c>
      <c r="D212" s="159">
        <v>720513</v>
      </c>
    </row>
    <row r="213" spans="1:4" x14ac:dyDescent="0.2">
      <c r="A213" s="507">
        <v>15</v>
      </c>
      <c r="B213" s="508" t="s">
        <v>608</v>
      </c>
      <c r="C213" s="469" t="s">
        <v>2518</v>
      </c>
      <c r="D213" s="159">
        <v>720513</v>
      </c>
    </row>
    <row r="214" spans="1:4" x14ac:dyDescent="0.2">
      <c r="A214" s="507">
        <v>13</v>
      </c>
      <c r="B214" s="508" t="s">
        <v>63</v>
      </c>
      <c r="C214" s="469" t="s">
        <v>2518</v>
      </c>
      <c r="D214" s="159">
        <v>720513</v>
      </c>
    </row>
    <row r="215" spans="1:4" x14ac:dyDescent="0.2">
      <c r="A215" s="507">
        <v>14</v>
      </c>
      <c r="B215" s="508" t="s">
        <v>587</v>
      </c>
      <c r="C215" s="469" t="s">
        <v>2518</v>
      </c>
      <c r="D215" s="159">
        <v>720513</v>
      </c>
    </row>
    <row r="216" spans="1:4" x14ac:dyDescent="0.2">
      <c r="A216" s="507">
        <v>2</v>
      </c>
      <c r="B216" s="508" t="s">
        <v>783</v>
      </c>
      <c r="C216" s="469" t="s">
        <v>2518</v>
      </c>
      <c r="D216" s="159">
        <v>720513</v>
      </c>
    </row>
    <row r="217" spans="1:4" x14ac:dyDescent="0.2">
      <c r="A217" s="507">
        <v>14</v>
      </c>
      <c r="B217" s="508" t="s">
        <v>588</v>
      </c>
      <c r="C217" s="469" t="s">
        <v>2518</v>
      </c>
      <c r="D217" s="159">
        <v>720513</v>
      </c>
    </row>
    <row r="218" spans="1:4" x14ac:dyDescent="0.2">
      <c r="A218" s="507">
        <v>3</v>
      </c>
      <c r="B218" s="508" t="s">
        <v>307</v>
      </c>
      <c r="C218" s="469" t="s">
        <v>2518</v>
      </c>
      <c r="D218" s="159">
        <v>720513</v>
      </c>
    </row>
    <row r="219" spans="1:4" x14ac:dyDescent="0.2">
      <c r="A219" s="507">
        <v>4</v>
      </c>
      <c r="B219" s="508" t="s">
        <v>280</v>
      </c>
      <c r="C219" s="469" t="s">
        <v>2518</v>
      </c>
      <c r="D219" s="159">
        <v>720513</v>
      </c>
    </row>
    <row r="220" spans="1:4" x14ac:dyDescent="0.2">
      <c r="A220" s="507">
        <v>10</v>
      </c>
      <c r="B220" s="508" t="s">
        <v>22</v>
      </c>
      <c r="C220" s="469" t="s">
        <v>2518</v>
      </c>
      <c r="D220" s="159">
        <v>720513</v>
      </c>
    </row>
    <row r="221" spans="1:4" x14ac:dyDescent="0.2">
      <c r="A221" s="507">
        <v>15</v>
      </c>
      <c r="B221" s="508" t="s">
        <v>451</v>
      </c>
      <c r="C221" s="469" t="s">
        <v>2518</v>
      </c>
      <c r="D221" s="159">
        <v>720513</v>
      </c>
    </row>
    <row r="222" spans="1:4" x14ac:dyDescent="0.2">
      <c r="A222" s="507">
        <v>15</v>
      </c>
      <c r="B222" s="508" t="s">
        <v>452</v>
      </c>
      <c r="C222" s="469" t="s">
        <v>2518</v>
      </c>
      <c r="D222" s="159">
        <v>720513</v>
      </c>
    </row>
    <row r="223" spans="1:4" x14ac:dyDescent="0.2">
      <c r="A223" s="507">
        <v>8</v>
      </c>
      <c r="B223" s="508" t="s">
        <v>146</v>
      </c>
      <c r="C223" s="469" t="s">
        <v>2518</v>
      </c>
      <c r="D223" s="159">
        <v>720513</v>
      </c>
    </row>
    <row r="224" spans="1:4" x14ac:dyDescent="0.2">
      <c r="A224" s="507">
        <v>11</v>
      </c>
      <c r="B224" s="508" t="s">
        <v>25</v>
      </c>
      <c r="C224" s="469" t="s">
        <v>2518</v>
      </c>
      <c r="D224" s="159">
        <v>720513</v>
      </c>
    </row>
    <row r="225" spans="1:4" x14ac:dyDescent="0.2">
      <c r="A225" s="507">
        <v>15</v>
      </c>
      <c r="B225" s="508" t="s">
        <v>453</v>
      </c>
      <c r="C225" s="469" t="s">
        <v>2518</v>
      </c>
      <c r="D225" s="159">
        <v>720513</v>
      </c>
    </row>
    <row r="226" spans="1:4" x14ac:dyDescent="0.2">
      <c r="A226" s="507">
        <v>1</v>
      </c>
      <c r="B226" s="508" t="s">
        <v>574</v>
      </c>
      <c r="C226" s="469" t="s">
        <v>2518</v>
      </c>
      <c r="D226" s="159">
        <v>720513</v>
      </c>
    </row>
    <row r="227" spans="1:4" x14ac:dyDescent="0.2">
      <c r="A227" s="507">
        <v>15</v>
      </c>
      <c r="B227" s="508" t="s">
        <v>454</v>
      </c>
      <c r="C227" s="469" t="s">
        <v>2518</v>
      </c>
      <c r="D227" s="159">
        <v>720513</v>
      </c>
    </row>
    <row r="228" spans="1:4" x14ac:dyDescent="0.2">
      <c r="A228" s="507">
        <v>1</v>
      </c>
      <c r="B228" s="508" t="s">
        <v>575</v>
      </c>
      <c r="C228" s="469" t="s">
        <v>2518</v>
      </c>
      <c r="D228" s="159">
        <v>720513</v>
      </c>
    </row>
    <row r="229" spans="1:4" x14ac:dyDescent="0.2">
      <c r="A229" s="507">
        <v>5</v>
      </c>
      <c r="B229" s="508" t="s">
        <v>240</v>
      </c>
      <c r="C229" s="469" t="s">
        <v>2518</v>
      </c>
      <c r="D229" s="159">
        <v>720513</v>
      </c>
    </row>
    <row r="230" spans="1:4" x14ac:dyDescent="0.2">
      <c r="A230" s="507">
        <v>14</v>
      </c>
      <c r="B230" s="508" t="s">
        <v>589</v>
      </c>
      <c r="C230" s="469" t="s">
        <v>2518</v>
      </c>
      <c r="D230" s="159">
        <v>720513</v>
      </c>
    </row>
    <row r="231" spans="1:4" x14ac:dyDescent="0.2">
      <c r="A231" s="507">
        <v>10</v>
      </c>
      <c r="B231" s="508" t="s">
        <v>23</v>
      </c>
      <c r="C231" s="469" t="s">
        <v>2518</v>
      </c>
      <c r="D231" s="159">
        <v>720513</v>
      </c>
    </row>
    <row r="232" spans="1:4" x14ac:dyDescent="0.2">
      <c r="A232" s="507">
        <v>3</v>
      </c>
      <c r="B232" s="508" t="s">
        <v>308</v>
      </c>
      <c r="C232" s="469" t="s">
        <v>2518</v>
      </c>
      <c r="D232" s="159">
        <v>720513</v>
      </c>
    </row>
    <row r="233" spans="1:4" x14ac:dyDescent="0.2">
      <c r="A233" s="507">
        <v>5</v>
      </c>
      <c r="B233" s="508" t="s">
        <v>66</v>
      </c>
      <c r="C233" s="469" t="s">
        <v>2518</v>
      </c>
      <c r="D233" s="159">
        <v>720513</v>
      </c>
    </row>
    <row r="234" spans="1:4" x14ac:dyDescent="0.2">
      <c r="A234" s="507">
        <v>13</v>
      </c>
      <c r="B234" s="508" t="s">
        <v>64</v>
      </c>
      <c r="C234" s="469" t="s">
        <v>2518</v>
      </c>
      <c r="D234" s="159">
        <v>720513</v>
      </c>
    </row>
    <row r="235" spans="1:4" x14ac:dyDescent="0.2">
      <c r="A235" s="507">
        <v>15</v>
      </c>
      <c r="B235" s="508" t="s">
        <v>455</v>
      </c>
      <c r="C235" s="469" t="s">
        <v>2518</v>
      </c>
      <c r="D235" s="159">
        <v>720513</v>
      </c>
    </row>
    <row r="236" spans="1:4" x14ac:dyDescent="0.2">
      <c r="A236" s="507">
        <v>4</v>
      </c>
      <c r="B236" s="508" t="s">
        <v>311</v>
      </c>
      <c r="C236" s="469" t="s">
        <v>2518</v>
      </c>
      <c r="D236" s="159">
        <v>720513</v>
      </c>
    </row>
    <row r="237" spans="1:4" x14ac:dyDescent="0.2">
      <c r="A237" s="507">
        <v>3</v>
      </c>
      <c r="B237" s="508" t="s">
        <v>639</v>
      </c>
      <c r="C237" s="469" t="s">
        <v>2518</v>
      </c>
      <c r="D237" s="159">
        <v>720513</v>
      </c>
    </row>
    <row r="238" spans="1:4" x14ac:dyDescent="0.2">
      <c r="A238" s="507">
        <v>6</v>
      </c>
      <c r="B238" s="508" t="s">
        <v>73</v>
      </c>
      <c r="C238" s="469" t="s">
        <v>2518</v>
      </c>
      <c r="D238" s="159">
        <v>720513</v>
      </c>
    </row>
    <row r="239" spans="1:4" x14ac:dyDescent="0.2">
      <c r="A239" s="507">
        <v>1</v>
      </c>
      <c r="B239" s="508" t="s">
        <v>576</v>
      </c>
      <c r="C239" s="469" t="s">
        <v>2518</v>
      </c>
      <c r="D239" s="159">
        <v>720513</v>
      </c>
    </row>
    <row r="240" spans="1:4" x14ac:dyDescent="0.2">
      <c r="A240" s="507">
        <v>2</v>
      </c>
      <c r="B240" s="508" t="s">
        <v>59</v>
      </c>
      <c r="C240" s="469" t="s">
        <v>2518</v>
      </c>
      <c r="D240" s="159">
        <v>720513</v>
      </c>
    </row>
    <row r="241" spans="1:4" x14ac:dyDescent="0.2">
      <c r="A241" s="507">
        <v>13</v>
      </c>
      <c r="B241" s="508" t="s">
        <v>54</v>
      </c>
      <c r="C241" s="469" t="s">
        <v>2518</v>
      </c>
      <c r="D241" s="159">
        <v>720513</v>
      </c>
    </row>
    <row r="242" spans="1:4" x14ac:dyDescent="0.2">
      <c r="A242" s="507">
        <v>6</v>
      </c>
      <c r="B242" s="508" t="s">
        <v>74</v>
      </c>
      <c r="C242" s="469" t="s">
        <v>2518</v>
      </c>
      <c r="D242" s="159">
        <v>720513</v>
      </c>
    </row>
    <row r="243" spans="1:4" x14ac:dyDescent="0.2">
      <c r="A243" s="507">
        <v>15</v>
      </c>
      <c r="B243" s="508" t="s">
        <v>456</v>
      </c>
      <c r="C243" s="469" t="s">
        <v>2518</v>
      </c>
      <c r="D243" s="159">
        <v>720513</v>
      </c>
    </row>
    <row r="244" spans="1:4" x14ac:dyDescent="0.2">
      <c r="A244" s="507">
        <v>11</v>
      </c>
      <c r="B244" s="508" t="s">
        <v>26</v>
      </c>
      <c r="C244" s="469" t="s">
        <v>2518</v>
      </c>
      <c r="D244" s="159">
        <v>720513</v>
      </c>
    </row>
    <row r="245" spans="1:4" x14ac:dyDescent="0.2">
      <c r="A245" s="507">
        <v>12</v>
      </c>
      <c r="B245" s="508" t="s">
        <v>31</v>
      </c>
      <c r="C245" s="469" t="s">
        <v>2518</v>
      </c>
      <c r="D245" s="159">
        <v>720513</v>
      </c>
    </row>
    <row r="246" spans="1:4" x14ac:dyDescent="0.2">
      <c r="A246" s="507">
        <v>13</v>
      </c>
      <c r="B246" s="508" t="s">
        <v>55</v>
      </c>
      <c r="C246" s="469" t="s">
        <v>2518</v>
      </c>
      <c r="D246" s="159">
        <v>720513</v>
      </c>
    </row>
    <row r="247" spans="1:4" x14ac:dyDescent="0.2">
      <c r="A247" s="507">
        <v>5</v>
      </c>
      <c r="B247" s="508" t="s">
        <v>67</v>
      </c>
      <c r="C247" s="469" t="s">
        <v>2518</v>
      </c>
      <c r="D247" s="159">
        <v>720513</v>
      </c>
    </row>
    <row r="248" spans="1:4" x14ac:dyDescent="0.2">
      <c r="A248" s="507">
        <v>13</v>
      </c>
      <c r="B248" s="508" t="s">
        <v>405</v>
      </c>
      <c r="C248" s="469" t="s">
        <v>2518</v>
      </c>
      <c r="D248" s="159">
        <v>720513</v>
      </c>
    </row>
    <row r="249" spans="1:4" x14ac:dyDescent="0.2">
      <c r="A249" s="507">
        <v>10</v>
      </c>
      <c r="B249" s="508" t="s">
        <v>24</v>
      </c>
      <c r="C249" s="469" t="s">
        <v>2518</v>
      </c>
      <c r="D249" s="159">
        <v>720513</v>
      </c>
    </row>
    <row r="250" spans="1:4" x14ac:dyDescent="0.2">
      <c r="A250" s="507">
        <v>12</v>
      </c>
      <c r="B250" s="508" t="s">
        <v>32</v>
      </c>
      <c r="C250" s="469" t="s">
        <v>2518</v>
      </c>
      <c r="D250" s="159">
        <v>720513</v>
      </c>
    </row>
    <row r="251" spans="1:4" x14ac:dyDescent="0.2">
      <c r="A251" s="507">
        <v>12</v>
      </c>
      <c r="B251" s="508" t="s">
        <v>33</v>
      </c>
      <c r="C251" s="469" t="s">
        <v>2518</v>
      </c>
      <c r="D251" s="159">
        <v>720513</v>
      </c>
    </row>
    <row r="252" spans="1:4" x14ac:dyDescent="0.2">
      <c r="A252" s="507">
        <v>12</v>
      </c>
      <c r="B252" s="508" t="s">
        <v>34</v>
      </c>
      <c r="C252" s="469" t="s">
        <v>2518</v>
      </c>
      <c r="D252" s="159">
        <v>720513</v>
      </c>
    </row>
    <row r="253" spans="1:4" x14ac:dyDescent="0.2">
      <c r="A253" s="507">
        <v>8</v>
      </c>
      <c r="B253" s="508" t="s">
        <v>147</v>
      </c>
      <c r="C253" s="469" t="s">
        <v>2518</v>
      </c>
      <c r="D253" s="159">
        <v>720513</v>
      </c>
    </row>
    <row r="254" spans="1:4" x14ac:dyDescent="0.2">
      <c r="A254" s="507">
        <v>15</v>
      </c>
      <c r="B254" s="508" t="s">
        <v>457</v>
      </c>
      <c r="C254" s="469" t="s">
        <v>2518</v>
      </c>
      <c r="D254" s="159">
        <v>720513</v>
      </c>
    </row>
    <row r="255" spans="1:4" x14ac:dyDescent="0.2">
      <c r="A255" s="507">
        <v>2</v>
      </c>
      <c r="B255" s="508" t="s">
        <v>60</v>
      </c>
      <c r="C255" s="469" t="s">
        <v>2518</v>
      </c>
      <c r="D255" s="159">
        <v>720513</v>
      </c>
    </row>
    <row r="256" spans="1:4" x14ac:dyDescent="0.2">
      <c r="A256" s="507">
        <v>4</v>
      </c>
      <c r="B256" s="508" t="s">
        <v>312</v>
      </c>
      <c r="C256" s="469" t="s">
        <v>2518</v>
      </c>
      <c r="D256" s="159">
        <v>720513</v>
      </c>
    </row>
    <row r="257" spans="1:4" x14ac:dyDescent="0.2">
      <c r="A257" s="507">
        <v>2</v>
      </c>
      <c r="B257" s="508" t="s">
        <v>61</v>
      </c>
      <c r="C257" s="469" t="s">
        <v>2518</v>
      </c>
      <c r="D257" s="159">
        <v>720513</v>
      </c>
    </row>
    <row r="258" spans="1:4" x14ac:dyDescent="0.2">
      <c r="A258" s="507">
        <v>15</v>
      </c>
      <c r="B258" s="508" t="s">
        <v>458</v>
      </c>
      <c r="C258" s="469" t="s">
        <v>2518</v>
      </c>
      <c r="D258" s="159">
        <v>720513</v>
      </c>
    </row>
    <row r="259" spans="1:4" x14ac:dyDescent="0.2">
      <c r="A259" s="507">
        <v>11</v>
      </c>
      <c r="B259" s="508" t="s">
        <v>27</v>
      </c>
      <c r="C259" s="469" t="s">
        <v>2518</v>
      </c>
      <c r="D259" s="159">
        <v>720513</v>
      </c>
    </row>
    <row r="260" spans="1:4" x14ac:dyDescent="0.2">
      <c r="A260" s="507">
        <v>5</v>
      </c>
      <c r="B260" s="508" t="s">
        <v>68</v>
      </c>
      <c r="C260" s="469" t="s">
        <v>2518</v>
      </c>
      <c r="D260" s="159">
        <v>720513</v>
      </c>
    </row>
    <row r="261" spans="1:4" x14ac:dyDescent="0.2">
      <c r="A261" s="507">
        <v>1</v>
      </c>
      <c r="B261" s="508" t="s">
        <v>577</v>
      </c>
      <c r="C261" s="469" t="s">
        <v>2518</v>
      </c>
      <c r="D261" s="159">
        <v>720513</v>
      </c>
    </row>
    <row r="262" spans="1:4" x14ac:dyDescent="0.2">
      <c r="A262" s="507">
        <v>11</v>
      </c>
      <c r="B262" s="508" t="s">
        <v>28</v>
      </c>
      <c r="C262" s="469" t="s">
        <v>2518</v>
      </c>
      <c r="D262" s="159">
        <v>720513</v>
      </c>
    </row>
    <row r="263" spans="1:4" x14ac:dyDescent="0.2">
      <c r="A263" s="507">
        <v>8</v>
      </c>
      <c r="B263" s="508" t="s">
        <v>148</v>
      </c>
      <c r="C263" s="469" t="s">
        <v>2518</v>
      </c>
      <c r="D263" s="159">
        <v>720513</v>
      </c>
    </row>
    <row r="264" spans="1:4" x14ac:dyDescent="0.2">
      <c r="A264" s="507">
        <v>1</v>
      </c>
      <c r="B264" s="508" t="s">
        <v>578</v>
      </c>
      <c r="C264" s="469" t="s">
        <v>2518</v>
      </c>
      <c r="D264" s="159">
        <v>720513</v>
      </c>
    </row>
    <row r="265" spans="1:4" x14ac:dyDescent="0.2">
      <c r="A265" s="507">
        <v>14</v>
      </c>
      <c r="B265" s="508" t="s">
        <v>590</v>
      </c>
      <c r="C265" s="469" t="s">
        <v>2518</v>
      </c>
      <c r="D265" s="159">
        <v>720513</v>
      </c>
    </row>
    <row r="266" spans="1:4" x14ac:dyDescent="0.2">
      <c r="A266" s="507">
        <v>3</v>
      </c>
      <c r="B266" s="508" t="s">
        <v>640</v>
      </c>
      <c r="C266" s="469" t="s">
        <v>2518</v>
      </c>
      <c r="D266" s="159">
        <v>720513</v>
      </c>
    </row>
    <row r="267" spans="1:4" x14ac:dyDescent="0.2">
      <c r="A267" s="507">
        <v>5</v>
      </c>
      <c r="B267" s="508" t="s">
        <v>69</v>
      </c>
      <c r="C267" s="469" t="s">
        <v>2518</v>
      </c>
      <c r="D267" s="159">
        <v>720513</v>
      </c>
    </row>
    <row r="268" spans="1:4" x14ac:dyDescent="0.2">
      <c r="A268" s="507">
        <v>9</v>
      </c>
      <c r="B268" s="508" t="s">
        <v>151</v>
      </c>
      <c r="C268" s="469" t="s">
        <v>2518</v>
      </c>
      <c r="D268" s="159">
        <v>720513</v>
      </c>
    </row>
    <row r="269" spans="1:4" x14ac:dyDescent="0.2">
      <c r="A269" s="507">
        <v>15</v>
      </c>
      <c r="B269" s="508" t="s">
        <v>459</v>
      </c>
      <c r="C269" s="469" t="s">
        <v>2518</v>
      </c>
      <c r="D269" s="159">
        <v>720513</v>
      </c>
    </row>
    <row r="270" spans="1:4" x14ac:dyDescent="0.2">
      <c r="A270" s="507">
        <v>4</v>
      </c>
      <c r="B270" s="508" t="s">
        <v>313</v>
      </c>
      <c r="C270" s="469" t="s">
        <v>2518</v>
      </c>
      <c r="D270" s="159">
        <v>720513</v>
      </c>
    </row>
    <row r="271" spans="1:4" x14ac:dyDescent="0.2">
      <c r="A271" s="507">
        <v>4</v>
      </c>
      <c r="B271" s="508" t="s">
        <v>314</v>
      </c>
      <c r="C271" s="469" t="s">
        <v>2518</v>
      </c>
      <c r="D271" s="159">
        <v>720513</v>
      </c>
    </row>
    <row r="272" spans="1:4" x14ac:dyDescent="0.2">
      <c r="A272" s="507">
        <v>9</v>
      </c>
      <c r="B272" s="508" t="s">
        <v>152</v>
      </c>
      <c r="C272" s="469" t="s">
        <v>2518</v>
      </c>
      <c r="D272" s="159">
        <v>720513</v>
      </c>
    </row>
    <row r="273" spans="1:4" x14ac:dyDescent="0.2">
      <c r="A273" s="507">
        <v>9</v>
      </c>
      <c r="B273" s="508" t="s">
        <v>153</v>
      </c>
      <c r="C273" s="469" t="s">
        <v>2518</v>
      </c>
      <c r="D273" s="159">
        <v>720513</v>
      </c>
    </row>
    <row r="274" spans="1:4" x14ac:dyDescent="0.2">
      <c r="A274" s="507">
        <v>2</v>
      </c>
      <c r="B274" s="508" t="s">
        <v>62</v>
      </c>
      <c r="C274" s="469" t="s">
        <v>2518</v>
      </c>
      <c r="D274" s="159">
        <v>720513</v>
      </c>
    </row>
    <row r="275" spans="1:4" x14ac:dyDescent="0.2">
      <c r="A275" s="507">
        <v>5</v>
      </c>
      <c r="B275" s="508" t="s">
        <v>70</v>
      </c>
      <c r="C275" s="469" t="s">
        <v>2518</v>
      </c>
      <c r="D275" s="159">
        <v>720513</v>
      </c>
    </row>
    <row r="276" spans="1:4" x14ac:dyDescent="0.2">
      <c r="A276" s="565">
        <v>15</v>
      </c>
      <c r="B276" s="508" t="s">
        <v>460</v>
      </c>
      <c r="C276" s="469" t="s">
        <v>2518</v>
      </c>
      <c r="D276" s="159">
        <v>720513</v>
      </c>
    </row>
    <row r="277" spans="1:4" x14ac:dyDescent="0.2">
      <c r="A277" s="507">
        <v>3</v>
      </c>
      <c r="B277" s="508" t="s">
        <v>641</v>
      </c>
      <c r="C277" s="469" t="s">
        <v>2518</v>
      </c>
      <c r="D277" s="159">
        <v>720513</v>
      </c>
    </row>
    <row r="278" spans="1:4" x14ac:dyDescent="0.2">
      <c r="A278" s="507">
        <v>6</v>
      </c>
      <c r="B278" s="508" t="s">
        <v>247</v>
      </c>
      <c r="C278" s="469" t="s">
        <v>2518</v>
      </c>
      <c r="D278" s="159">
        <v>720513</v>
      </c>
    </row>
    <row r="279" spans="1:4" x14ac:dyDescent="0.2">
      <c r="A279" s="507">
        <v>12</v>
      </c>
      <c r="B279" s="508" t="s">
        <v>35</v>
      </c>
      <c r="C279" s="469" t="s">
        <v>2518</v>
      </c>
      <c r="D279" s="159">
        <v>720513</v>
      </c>
    </row>
    <row r="280" spans="1:4" x14ac:dyDescent="0.2">
      <c r="A280" s="507">
        <v>12</v>
      </c>
      <c r="B280" s="508" t="s">
        <v>36</v>
      </c>
      <c r="C280" s="469" t="s">
        <v>2518</v>
      </c>
      <c r="D280" s="159">
        <v>720513</v>
      </c>
    </row>
    <row r="281" spans="1:4" x14ac:dyDescent="0.2">
      <c r="A281" s="507">
        <v>11</v>
      </c>
      <c r="B281" s="508" t="s">
        <v>29</v>
      </c>
      <c r="C281" s="469" t="s">
        <v>2518</v>
      </c>
      <c r="D281" s="159">
        <v>720513</v>
      </c>
    </row>
    <row r="282" spans="1:4" x14ac:dyDescent="0.2">
      <c r="A282" s="507">
        <v>15</v>
      </c>
      <c r="B282" s="508" t="s">
        <v>461</v>
      </c>
      <c r="C282" s="469" t="s">
        <v>2518</v>
      </c>
      <c r="D282" s="159">
        <v>720513</v>
      </c>
    </row>
    <row r="283" spans="1:4" x14ac:dyDescent="0.2">
      <c r="A283" s="507">
        <v>14</v>
      </c>
      <c r="B283" s="508" t="s">
        <v>591</v>
      </c>
      <c r="C283" s="469" t="s">
        <v>2518</v>
      </c>
      <c r="D283" s="159">
        <v>720513</v>
      </c>
    </row>
    <row r="284" spans="1:4" x14ac:dyDescent="0.2">
      <c r="A284" s="507">
        <v>8</v>
      </c>
      <c r="B284" s="508" t="s">
        <v>149</v>
      </c>
      <c r="C284" s="469" t="s">
        <v>2518</v>
      </c>
      <c r="D284" s="159">
        <v>720513</v>
      </c>
    </row>
    <row r="285" spans="1:4" x14ac:dyDescent="0.2">
      <c r="A285" s="507">
        <v>13</v>
      </c>
      <c r="B285" s="508" t="s">
        <v>406</v>
      </c>
      <c r="C285" s="469" t="s">
        <v>2518</v>
      </c>
      <c r="D285" s="159">
        <v>720513</v>
      </c>
    </row>
    <row r="286" spans="1:4" x14ac:dyDescent="0.2">
      <c r="A286" s="507">
        <v>9</v>
      </c>
      <c r="B286" s="508" t="s">
        <v>154</v>
      </c>
      <c r="C286" s="469" t="s">
        <v>2518</v>
      </c>
      <c r="D286" s="159">
        <v>720513</v>
      </c>
    </row>
    <row r="287" spans="1:4" x14ac:dyDescent="0.2">
      <c r="A287" s="507">
        <v>14</v>
      </c>
      <c r="B287" s="508" t="s">
        <v>592</v>
      </c>
      <c r="C287" s="469" t="s">
        <v>2518</v>
      </c>
      <c r="D287" s="159">
        <v>720513</v>
      </c>
    </row>
    <row r="288" spans="1:4" x14ac:dyDescent="0.2">
      <c r="A288" s="507">
        <v>15</v>
      </c>
      <c r="B288" s="508" t="s">
        <v>462</v>
      </c>
      <c r="C288" s="469" t="s">
        <v>2518</v>
      </c>
      <c r="D288" s="159">
        <v>720513</v>
      </c>
    </row>
    <row r="289" spans="1:4" x14ac:dyDescent="0.2">
      <c r="A289" s="507">
        <v>6</v>
      </c>
      <c r="B289" s="508" t="s">
        <v>248</v>
      </c>
      <c r="C289" s="469" t="s">
        <v>2518</v>
      </c>
      <c r="D289" s="159">
        <v>720513</v>
      </c>
    </row>
    <row r="290" spans="1:4" x14ac:dyDescent="0.2">
      <c r="A290" s="507">
        <v>4</v>
      </c>
      <c r="B290" s="508" t="s">
        <v>315</v>
      </c>
      <c r="C290" s="469" t="s">
        <v>2518</v>
      </c>
      <c r="D290" s="159">
        <v>720513</v>
      </c>
    </row>
    <row r="291" spans="1:4" x14ac:dyDescent="0.2">
      <c r="A291" s="507">
        <v>6</v>
      </c>
      <c r="B291" s="508" t="s">
        <v>249</v>
      </c>
      <c r="C291" s="469" t="s">
        <v>2518</v>
      </c>
      <c r="D291" s="159">
        <v>720513</v>
      </c>
    </row>
    <row r="292" spans="1:4" x14ac:dyDescent="0.2">
      <c r="A292" s="507">
        <v>14</v>
      </c>
      <c r="B292" s="508" t="s">
        <v>593</v>
      </c>
      <c r="C292" s="469" t="s">
        <v>2518</v>
      </c>
      <c r="D292" s="159">
        <v>720513</v>
      </c>
    </row>
    <row r="293" spans="1:4" x14ac:dyDescent="0.2">
      <c r="A293" s="507">
        <v>2</v>
      </c>
      <c r="B293" s="508" t="s">
        <v>305</v>
      </c>
      <c r="C293" s="469" t="s">
        <v>2518</v>
      </c>
      <c r="D293" s="159">
        <v>720513</v>
      </c>
    </row>
    <row r="294" spans="1:4" x14ac:dyDescent="0.2">
      <c r="A294" s="507">
        <v>2</v>
      </c>
      <c r="B294" s="508" t="s">
        <v>306</v>
      </c>
      <c r="C294" s="469" t="s">
        <v>2518</v>
      </c>
      <c r="D294" s="159">
        <v>720513</v>
      </c>
    </row>
    <row r="295" spans="1:4" x14ac:dyDescent="0.2">
      <c r="A295" s="507">
        <v>6</v>
      </c>
      <c r="B295" s="508" t="s">
        <v>250</v>
      </c>
      <c r="C295" s="469" t="s">
        <v>2518</v>
      </c>
      <c r="D295" s="159">
        <v>720513</v>
      </c>
    </row>
    <row r="296" spans="1:4" x14ac:dyDescent="0.2">
      <c r="A296" s="507">
        <v>3</v>
      </c>
      <c r="B296" s="508" t="s">
        <v>642</v>
      </c>
      <c r="C296" s="469" t="s">
        <v>2518</v>
      </c>
      <c r="D296" s="159">
        <v>720513</v>
      </c>
    </row>
    <row r="297" spans="1:4" x14ac:dyDescent="0.2">
      <c r="A297" s="507">
        <v>4</v>
      </c>
      <c r="B297" s="508" t="s">
        <v>316</v>
      </c>
      <c r="C297" s="469" t="s">
        <v>2518</v>
      </c>
      <c r="D297" s="159">
        <v>720513</v>
      </c>
    </row>
    <row r="298" spans="1:4" x14ac:dyDescent="0.2">
      <c r="A298" s="507">
        <v>5</v>
      </c>
      <c r="B298" s="508" t="s">
        <v>71</v>
      </c>
      <c r="C298" s="469" t="s">
        <v>2518</v>
      </c>
      <c r="D298" s="159">
        <v>720513</v>
      </c>
    </row>
    <row r="299" spans="1:4" x14ac:dyDescent="0.2">
      <c r="A299" s="507">
        <v>14</v>
      </c>
      <c r="B299" s="508" t="s">
        <v>594</v>
      </c>
      <c r="C299" s="469" t="s">
        <v>2518</v>
      </c>
      <c r="D299" s="159">
        <v>720513</v>
      </c>
    </row>
    <row r="300" spans="1:4" x14ac:dyDescent="0.2">
      <c r="A300" s="507">
        <v>3</v>
      </c>
      <c r="B300" s="508" t="s">
        <v>2145</v>
      </c>
      <c r="C300" s="469" t="s">
        <v>2518</v>
      </c>
      <c r="D300" s="159">
        <v>720513</v>
      </c>
    </row>
    <row r="301" spans="1:4" x14ac:dyDescent="0.2">
      <c r="A301" s="507">
        <v>13</v>
      </c>
      <c r="B301" s="508" t="s">
        <v>407</v>
      </c>
      <c r="C301" s="469" t="s">
        <v>2518</v>
      </c>
      <c r="D301" s="159">
        <v>720513</v>
      </c>
    </row>
    <row r="302" spans="1:4" x14ac:dyDescent="0.2">
      <c r="A302" s="507">
        <v>12</v>
      </c>
      <c r="B302" s="508" t="s">
        <v>37</v>
      </c>
      <c r="C302" s="469" t="s">
        <v>2518</v>
      </c>
      <c r="D302" s="159">
        <v>720513</v>
      </c>
    </row>
    <row r="303" spans="1:4" x14ac:dyDescent="0.2">
      <c r="A303" s="507">
        <v>15</v>
      </c>
      <c r="B303" s="508" t="s">
        <v>463</v>
      </c>
      <c r="C303" s="469" t="s">
        <v>2518</v>
      </c>
      <c r="D303" s="159">
        <v>720513</v>
      </c>
    </row>
    <row r="304" spans="1:4" x14ac:dyDescent="0.2">
      <c r="A304" s="507">
        <v>11</v>
      </c>
      <c r="B304" s="508" t="s">
        <v>25</v>
      </c>
      <c r="C304" s="469" t="s">
        <v>2148</v>
      </c>
      <c r="D304" s="159">
        <v>720261</v>
      </c>
    </row>
    <row r="305" spans="1:4" x14ac:dyDescent="0.2">
      <c r="A305" s="507">
        <v>11</v>
      </c>
      <c r="B305" s="508" t="s">
        <v>26</v>
      </c>
      <c r="C305" s="469" t="s">
        <v>2148</v>
      </c>
      <c r="D305" s="159">
        <v>720261</v>
      </c>
    </row>
    <row r="306" spans="1:4" x14ac:dyDescent="0.2">
      <c r="A306" s="507">
        <v>11</v>
      </c>
      <c r="B306" s="508" t="s">
        <v>27</v>
      </c>
      <c r="C306" s="469" t="s">
        <v>2148</v>
      </c>
      <c r="D306" s="159">
        <v>720261</v>
      </c>
    </row>
    <row r="307" spans="1:4" x14ac:dyDescent="0.2">
      <c r="A307" s="507">
        <v>11</v>
      </c>
      <c r="B307" s="508" t="s">
        <v>28</v>
      </c>
      <c r="C307" s="469" t="s">
        <v>2148</v>
      </c>
      <c r="D307" s="159">
        <v>720261</v>
      </c>
    </row>
    <row r="308" spans="1:4" x14ac:dyDescent="0.2">
      <c r="A308" s="507">
        <v>11</v>
      </c>
      <c r="B308" s="508" t="s">
        <v>29</v>
      </c>
      <c r="C308" s="469" t="s">
        <v>2148</v>
      </c>
      <c r="D308" s="159">
        <v>720261</v>
      </c>
    </row>
    <row r="309" spans="1:4" ht="38.25" x14ac:dyDescent="0.2">
      <c r="A309" s="507">
        <v>1</v>
      </c>
      <c r="B309" s="508" t="s">
        <v>578</v>
      </c>
      <c r="C309" s="469" t="s">
        <v>2150</v>
      </c>
      <c r="D309" s="159"/>
    </row>
    <row r="310" spans="1:4" ht="25.5" x14ac:dyDescent="0.2">
      <c r="A310" s="507">
        <v>6</v>
      </c>
      <c r="B310" s="508" t="s">
        <v>72</v>
      </c>
      <c r="C310" s="469" t="s">
        <v>3986</v>
      </c>
      <c r="D310" s="159">
        <v>720095</v>
      </c>
    </row>
    <row r="311" spans="1:4" ht="25.5" x14ac:dyDescent="0.2">
      <c r="A311" s="507">
        <v>5</v>
      </c>
      <c r="B311" s="508" t="s">
        <v>66</v>
      </c>
      <c r="C311" s="469" t="s">
        <v>3986</v>
      </c>
      <c r="D311" s="159">
        <v>720095</v>
      </c>
    </row>
    <row r="312" spans="1:4" ht="25.5" x14ac:dyDescent="0.2">
      <c r="A312" s="507">
        <v>4</v>
      </c>
      <c r="B312" s="508" t="s">
        <v>311</v>
      </c>
      <c r="C312" s="469" t="s">
        <v>3986</v>
      </c>
      <c r="D312" s="159">
        <v>720095</v>
      </c>
    </row>
    <row r="313" spans="1:4" ht="25.5" x14ac:dyDescent="0.2">
      <c r="A313" s="507">
        <v>6</v>
      </c>
      <c r="B313" s="508" t="s">
        <v>73</v>
      </c>
      <c r="C313" s="469" t="s">
        <v>3986</v>
      </c>
      <c r="D313" s="159">
        <v>720095</v>
      </c>
    </row>
    <row r="314" spans="1:4" ht="25.5" x14ac:dyDescent="0.2">
      <c r="A314" s="507">
        <v>6</v>
      </c>
      <c r="B314" s="508" t="s">
        <v>74</v>
      </c>
      <c r="C314" s="469" t="s">
        <v>3986</v>
      </c>
      <c r="D314" s="159">
        <v>720095</v>
      </c>
    </row>
    <row r="315" spans="1:4" ht="25.5" x14ac:dyDescent="0.2">
      <c r="A315" s="507">
        <v>5</v>
      </c>
      <c r="B315" s="508" t="s">
        <v>67</v>
      </c>
      <c r="C315" s="469" t="s">
        <v>3986</v>
      </c>
      <c r="D315" s="159">
        <v>720095</v>
      </c>
    </row>
    <row r="316" spans="1:4" ht="25.5" x14ac:dyDescent="0.2">
      <c r="A316" s="507">
        <v>5</v>
      </c>
      <c r="B316" s="508" t="s">
        <v>68</v>
      </c>
      <c r="C316" s="469" t="s">
        <v>3986</v>
      </c>
      <c r="D316" s="159">
        <v>720095</v>
      </c>
    </row>
    <row r="317" spans="1:4" ht="25.5" x14ac:dyDescent="0.2">
      <c r="A317" s="507">
        <v>5</v>
      </c>
      <c r="B317" s="508" t="s">
        <v>70</v>
      </c>
      <c r="C317" s="469" t="s">
        <v>3986</v>
      </c>
      <c r="D317" s="159">
        <v>720095</v>
      </c>
    </row>
    <row r="318" spans="1:4" ht="25.5" x14ac:dyDescent="0.2">
      <c r="A318" s="507">
        <v>6</v>
      </c>
      <c r="B318" s="508" t="s">
        <v>247</v>
      </c>
      <c r="C318" s="469" t="s">
        <v>3986</v>
      </c>
      <c r="D318" s="159">
        <v>720095</v>
      </c>
    </row>
    <row r="319" spans="1:4" ht="25.5" x14ac:dyDescent="0.2">
      <c r="A319" s="507">
        <v>6</v>
      </c>
      <c r="B319" s="508" t="s">
        <v>248</v>
      </c>
      <c r="C319" s="469" t="s">
        <v>3986</v>
      </c>
      <c r="D319" s="159">
        <v>720095</v>
      </c>
    </row>
    <row r="320" spans="1:4" ht="25.5" x14ac:dyDescent="0.2">
      <c r="A320" s="507">
        <v>6</v>
      </c>
      <c r="B320" s="508" t="s">
        <v>249</v>
      </c>
      <c r="C320" s="469" t="s">
        <v>3986</v>
      </c>
      <c r="D320" s="159">
        <v>720095</v>
      </c>
    </row>
    <row r="321" spans="1:4" ht="25.5" x14ac:dyDescent="0.2">
      <c r="A321" s="507">
        <v>6</v>
      </c>
      <c r="B321" s="508" t="s">
        <v>250</v>
      </c>
      <c r="C321" s="469" t="s">
        <v>3986</v>
      </c>
      <c r="D321" s="159">
        <v>720095</v>
      </c>
    </row>
    <row r="322" spans="1:4" ht="25.5" x14ac:dyDescent="0.2">
      <c r="A322" s="507">
        <v>5</v>
      </c>
      <c r="B322" s="508" t="s">
        <v>71</v>
      </c>
      <c r="C322" s="469" t="s">
        <v>3986</v>
      </c>
      <c r="D322" s="159">
        <v>720095</v>
      </c>
    </row>
    <row r="323" spans="1:4" x14ac:dyDescent="0.2">
      <c r="A323" s="507">
        <v>8</v>
      </c>
      <c r="B323" s="508" t="s">
        <v>145</v>
      </c>
      <c r="C323" s="469" t="s">
        <v>3947</v>
      </c>
      <c r="D323" s="159"/>
    </row>
    <row r="324" spans="1:4" ht="51" x14ac:dyDescent="0.2">
      <c r="A324" s="507"/>
      <c r="B324" s="510" t="s">
        <v>2141</v>
      </c>
      <c r="C324" s="469" t="s">
        <v>3987</v>
      </c>
      <c r="D324" s="159">
        <v>720527</v>
      </c>
    </row>
    <row r="325" spans="1:4" x14ac:dyDescent="0.2">
      <c r="A325" s="507">
        <v>15</v>
      </c>
      <c r="B325" s="510" t="s">
        <v>605</v>
      </c>
      <c r="C325" s="469" t="s">
        <v>3988</v>
      </c>
      <c r="D325" s="159">
        <v>720205</v>
      </c>
    </row>
    <row r="326" spans="1:4" x14ac:dyDescent="0.2">
      <c r="A326" s="507">
        <v>15</v>
      </c>
      <c r="B326" s="510" t="s">
        <v>606</v>
      </c>
      <c r="C326" s="469" t="s">
        <v>3988</v>
      </c>
      <c r="D326" s="159">
        <v>720205</v>
      </c>
    </row>
    <row r="327" spans="1:4" x14ac:dyDescent="0.2">
      <c r="A327" s="507">
        <v>15</v>
      </c>
      <c r="B327" s="510" t="s">
        <v>607</v>
      </c>
      <c r="C327" s="469" t="s">
        <v>3988</v>
      </c>
      <c r="D327" s="159">
        <v>720205</v>
      </c>
    </row>
    <row r="328" spans="1:4" x14ac:dyDescent="0.2">
      <c r="A328" s="507">
        <v>15</v>
      </c>
      <c r="B328" s="510" t="s">
        <v>608</v>
      </c>
      <c r="C328" s="469" t="s">
        <v>3988</v>
      </c>
      <c r="D328" s="159">
        <v>720205</v>
      </c>
    </row>
    <row r="329" spans="1:4" x14ac:dyDescent="0.2">
      <c r="A329" s="507">
        <v>15</v>
      </c>
      <c r="B329" s="510" t="s">
        <v>451</v>
      </c>
      <c r="C329" s="469" t="s">
        <v>3988</v>
      </c>
      <c r="D329" s="159">
        <v>720205</v>
      </c>
    </row>
    <row r="330" spans="1:4" x14ac:dyDescent="0.2">
      <c r="A330" s="507">
        <v>15</v>
      </c>
      <c r="B330" s="510" t="s">
        <v>452</v>
      </c>
      <c r="C330" s="469" t="s">
        <v>3988</v>
      </c>
      <c r="D330" s="159">
        <v>720205</v>
      </c>
    </row>
    <row r="331" spans="1:4" x14ac:dyDescent="0.2">
      <c r="A331" s="507">
        <v>15</v>
      </c>
      <c r="B331" s="510" t="s">
        <v>453</v>
      </c>
      <c r="C331" s="469" t="s">
        <v>3988</v>
      </c>
      <c r="D331" s="159">
        <v>720205</v>
      </c>
    </row>
    <row r="332" spans="1:4" x14ac:dyDescent="0.2">
      <c r="A332" s="507">
        <v>15</v>
      </c>
      <c r="B332" s="510" t="s">
        <v>454</v>
      </c>
      <c r="C332" s="469" t="s">
        <v>3988</v>
      </c>
      <c r="D332" s="159">
        <v>720205</v>
      </c>
    </row>
    <row r="333" spans="1:4" x14ac:dyDescent="0.2">
      <c r="A333" s="507">
        <v>15</v>
      </c>
      <c r="B333" s="510" t="s">
        <v>455</v>
      </c>
      <c r="C333" s="469" t="s">
        <v>3988</v>
      </c>
      <c r="D333" s="159">
        <v>720205</v>
      </c>
    </row>
    <row r="334" spans="1:4" x14ac:dyDescent="0.2">
      <c r="A334" s="507">
        <v>13</v>
      </c>
      <c r="B334" s="510" t="s">
        <v>54</v>
      </c>
      <c r="C334" s="469" t="s">
        <v>3988</v>
      </c>
      <c r="D334" s="159">
        <v>720205</v>
      </c>
    </row>
    <row r="335" spans="1:4" x14ac:dyDescent="0.2">
      <c r="A335" s="507">
        <v>15</v>
      </c>
      <c r="B335" s="510" t="s">
        <v>456</v>
      </c>
      <c r="C335" s="469" t="s">
        <v>3988</v>
      </c>
      <c r="D335" s="159">
        <v>720205</v>
      </c>
    </row>
    <row r="336" spans="1:4" x14ac:dyDescent="0.2">
      <c r="A336" s="507">
        <v>15</v>
      </c>
      <c r="B336" s="510" t="s">
        <v>457</v>
      </c>
      <c r="C336" s="469" t="s">
        <v>3988</v>
      </c>
      <c r="D336" s="159">
        <v>720205</v>
      </c>
    </row>
    <row r="337" spans="1:4" x14ac:dyDescent="0.2">
      <c r="A337" s="507">
        <v>15</v>
      </c>
      <c r="B337" s="510" t="s">
        <v>458</v>
      </c>
      <c r="C337" s="469" t="s">
        <v>3988</v>
      </c>
      <c r="D337" s="159">
        <v>720205</v>
      </c>
    </row>
    <row r="338" spans="1:4" x14ac:dyDescent="0.2">
      <c r="A338" s="507">
        <v>15</v>
      </c>
      <c r="B338" s="510" t="s">
        <v>459</v>
      </c>
      <c r="C338" s="469" t="s">
        <v>3988</v>
      </c>
      <c r="D338" s="159">
        <v>720205</v>
      </c>
    </row>
    <row r="339" spans="1:4" x14ac:dyDescent="0.2">
      <c r="A339" s="507">
        <v>9</v>
      </c>
      <c r="B339" s="510" t="s">
        <v>152</v>
      </c>
      <c r="C339" s="469" t="s">
        <v>3988</v>
      </c>
      <c r="D339" s="159">
        <v>720205</v>
      </c>
    </row>
    <row r="340" spans="1:4" x14ac:dyDescent="0.2">
      <c r="A340" s="507">
        <v>15</v>
      </c>
      <c r="B340" s="510" t="s">
        <v>460</v>
      </c>
      <c r="C340" s="469" t="s">
        <v>3988</v>
      </c>
      <c r="D340" s="159">
        <v>720205</v>
      </c>
    </row>
    <row r="341" spans="1:4" x14ac:dyDescent="0.2">
      <c r="A341" s="507">
        <v>7</v>
      </c>
      <c r="B341" s="510" t="s">
        <v>143</v>
      </c>
      <c r="C341" s="469" t="s">
        <v>3988</v>
      </c>
      <c r="D341" s="159">
        <v>720205</v>
      </c>
    </row>
    <row r="342" spans="1:4" x14ac:dyDescent="0.2">
      <c r="A342" s="507">
        <v>15</v>
      </c>
      <c r="B342" s="510" t="s">
        <v>461</v>
      </c>
      <c r="C342" s="469" t="s">
        <v>3988</v>
      </c>
      <c r="D342" s="159">
        <v>720205</v>
      </c>
    </row>
    <row r="343" spans="1:4" x14ac:dyDescent="0.2">
      <c r="A343" s="507">
        <v>13</v>
      </c>
      <c r="B343" s="510" t="s">
        <v>406</v>
      </c>
      <c r="C343" s="469" t="s">
        <v>3988</v>
      </c>
      <c r="D343" s="159">
        <v>720205</v>
      </c>
    </row>
    <row r="344" spans="1:4" x14ac:dyDescent="0.2">
      <c r="A344" s="507">
        <v>15</v>
      </c>
      <c r="B344" s="510" t="s">
        <v>462</v>
      </c>
      <c r="C344" s="469" t="s">
        <v>3988</v>
      </c>
      <c r="D344" s="159">
        <v>720205</v>
      </c>
    </row>
    <row r="345" spans="1:4" x14ac:dyDescent="0.2">
      <c r="A345" s="507">
        <v>15</v>
      </c>
      <c r="B345" s="510" t="s">
        <v>463</v>
      </c>
      <c r="C345" s="469" t="s">
        <v>3988</v>
      </c>
      <c r="D345" s="159">
        <v>720205</v>
      </c>
    </row>
    <row r="346" spans="1:4" ht="25.5" x14ac:dyDescent="0.2">
      <c r="A346" s="507">
        <v>7</v>
      </c>
      <c r="B346" s="508" t="s">
        <v>252</v>
      </c>
      <c r="C346" s="180" t="s">
        <v>1390</v>
      </c>
      <c r="D346" s="159">
        <v>150173</v>
      </c>
    </row>
    <row r="347" spans="1:4" ht="25.5" x14ac:dyDescent="0.2">
      <c r="A347" s="507">
        <v>7</v>
      </c>
      <c r="B347" s="508" t="s">
        <v>142</v>
      </c>
      <c r="C347" s="180" t="s">
        <v>1390</v>
      </c>
      <c r="D347" s="159">
        <v>150173</v>
      </c>
    </row>
    <row r="348" spans="1:4" ht="51" x14ac:dyDescent="0.2">
      <c r="A348" s="507">
        <v>1</v>
      </c>
      <c r="B348" s="508" t="s">
        <v>571</v>
      </c>
      <c r="C348" s="469" t="s">
        <v>2539</v>
      </c>
      <c r="D348" s="159">
        <v>150188</v>
      </c>
    </row>
    <row r="349" spans="1:4" ht="51" x14ac:dyDescent="0.2">
      <c r="A349" s="507">
        <v>10</v>
      </c>
      <c r="B349" s="508" t="s">
        <v>155</v>
      </c>
      <c r="C349" s="469" t="s">
        <v>2539</v>
      </c>
      <c r="D349" s="159">
        <v>150188</v>
      </c>
    </row>
    <row r="350" spans="1:4" ht="51" x14ac:dyDescent="0.2">
      <c r="A350" s="507">
        <v>2</v>
      </c>
      <c r="B350" s="508" t="s">
        <v>579</v>
      </c>
      <c r="C350" s="469" t="s">
        <v>2539</v>
      </c>
      <c r="D350" s="159">
        <v>150188</v>
      </c>
    </row>
    <row r="351" spans="1:4" ht="51" x14ac:dyDescent="0.2">
      <c r="A351" s="507">
        <v>1</v>
      </c>
      <c r="B351" s="508" t="s">
        <v>573</v>
      </c>
      <c r="C351" s="469" t="s">
        <v>2539</v>
      </c>
      <c r="D351" s="159">
        <v>150188</v>
      </c>
    </row>
    <row r="352" spans="1:4" ht="51" x14ac:dyDescent="0.2">
      <c r="A352" s="507">
        <v>10</v>
      </c>
      <c r="B352" s="508" t="s">
        <v>21</v>
      </c>
      <c r="C352" s="469" t="s">
        <v>2539</v>
      </c>
      <c r="D352" s="159">
        <v>150188</v>
      </c>
    </row>
    <row r="353" spans="1:4" ht="51" x14ac:dyDescent="0.2">
      <c r="A353" s="507">
        <v>2</v>
      </c>
      <c r="B353" s="508" t="s">
        <v>783</v>
      </c>
      <c r="C353" s="469" t="s">
        <v>2539</v>
      </c>
      <c r="D353" s="159">
        <v>150188</v>
      </c>
    </row>
    <row r="354" spans="1:4" ht="51" x14ac:dyDescent="0.2">
      <c r="A354" s="507">
        <v>1</v>
      </c>
      <c r="B354" s="508" t="s">
        <v>574</v>
      </c>
      <c r="C354" s="469" t="s">
        <v>2539</v>
      </c>
      <c r="D354" s="159">
        <v>150188</v>
      </c>
    </row>
    <row r="355" spans="1:4" ht="51" x14ac:dyDescent="0.2">
      <c r="A355" s="507">
        <v>1</v>
      </c>
      <c r="B355" s="508" t="s">
        <v>575</v>
      </c>
      <c r="C355" s="469" t="s">
        <v>2539</v>
      </c>
      <c r="D355" s="159">
        <v>150188</v>
      </c>
    </row>
    <row r="356" spans="1:4" ht="51" x14ac:dyDescent="0.2">
      <c r="A356" s="507">
        <v>10</v>
      </c>
      <c r="B356" s="508" t="s">
        <v>23</v>
      </c>
      <c r="C356" s="469" t="s">
        <v>2539</v>
      </c>
      <c r="D356" s="159">
        <v>150188</v>
      </c>
    </row>
    <row r="357" spans="1:4" ht="51" x14ac:dyDescent="0.2">
      <c r="A357" s="507">
        <v>1</v>
      </c>
      <c r="B357" s="508" t="s">
        <v>576</v>
      </c>
      <c r="C357" s="469" t="s">
        <v>2539</v>
      </c>
      <c r="D357" s="159">
        <v>150188</v>
      </c>
    </row>
    <row r="358" spans="1:4" ht="51" x14ac:dyDescent="0.2">
      <c r="A358" s="507">
        <v>8</v>
      </c>
      <c r="B358" s="508" t="s">
        <v>147</v>
      </c>
      <c r="C358" s="469" t="s">
        <v>2539</v>
      </c>
      <c r="D358" s="159">
        <v>150188</v>
      </c>
    </row>
    <row r="359" spans="1:4" ht="51" x14ac:dyDescent="0.2">
      <c r="A359" s="507">
        <v>1</v>
      </c>
      <c r="B359" s="508" t="s">
        <v>60</v>
      </c>
      <c r="C359" s="469" t="s">
        <v>2539</v>
      </c>
      <c r="D359" s="159">
        <v>150188</v>
      </c>
    </row>
    <row r="360" spans="1:4" ht="51" x14ac:dyDescent="0.2">
      <c r="A360" s="507">
        <v>2</v>
      </c>
      <c r="B360" s="508" t="s">
        <v>61</v>
      </c>
      <c r="C360" s="469" t="s">
        <v>2539</v>
      </c>
      <c r="D360" s="159">
        <v>150188</v>
      </c>
    </row>
    <row r="361" spans="1:4" ht="51" x14ac:dyDescent="0.2">
      <c r="A361" s="507">
        <v>1</v>
      </c>
      <c r="B361" s="508" t="s">
        <v>577</v>
      </c>
      <c r="C361" s="469" t="s">
        <v>2539</v>
      </c>
      <c r="D361" s="159">
        <v>150188</v>
      </c>
    </row>
    <row r="362" spans="1:4" ht="51" x14ac:dyDescent="0.2">
      <c r="A362" s="507">
        <v>1</v>
      </c>
      <c r="B362" s="508" t="s">
        <v>578</v>
      </c>
      <c r="C362" s="469" t="s">
        <v>2539</v>
      </c>
      <c r="D362" s="159">
        <v>150188</v>
      </c>
    </row>
    <row r="363" spans="1:4" ht="51" x14ac:dyDescent="0.2">
      <c r="A363" s="507">
        <v>2</v>
      </c>
      <c r="B363" s="508" t="s">
        <v>306</v>
      </c>
      <c r="C363" s="469" t="s">
        <v>2539</v>
      </c>
      <c r="D363" s="159">
        <v>150188</v>
      </c>
    </row>
    <row r="364" spans="1:4" ht="51" x14ac:dyDescent="0.2">
      <c r="A364" s="507">
        <v>4</v>
      </c>
      <c r="B364" s="508" t="s">
        <v>316</v>
      </c>
      <c r="C364" s="469" t="s">
        <v>2539</v>
      </c>
      <c r="D364" s="159">
        <v>150188</v>
      </c>
    </row>
    <row r="365" spans="1:4" ht="25.5" x14ac:dyDescent="0.2">
      <c r="A365" s="507">
        <v>15</v>
      </c>
      <c r="B365" s="508" t="s">
        <v>605</v>
      </c>
      <c r="C365" s="247" t="s">
        <v>2540</v>
      </c>
      <c r="D365" s="522" t="s">
        <v>3989</v>
      </c>
    </row>
    <row r="366" spans="1:4" ht="25.5" x14ac:dyDescent="0.2">
      <c r="A366" s="507">
        <v>5</v>
      </c>
      <c r="B366" s="508" t="s">
        <v>317</v>
      </c>
      <c r="C366" s="247" t="s">
        <v>2540</v>
      </c>
      <c r="D366" s="522" t="s">
        <v>3989</v>
      </c>
    </row>
    <row r="367" spans="1:4" ht="25.5" x14ac:dyDescent="0.2">
      <c r="A367" s="507">
        <v>6</v>
      </c>
      <c r="B367" s="508" t="s">
        <v>72</v>
      </c>
      <c r="C367" s="247" t="s">
        <v>2540</v>
      </c>
      <c r="D367" s="522" t="s">
        <v>3989</v>
      </c>
    </row>
    <row r="368" spans="1:4" ht="25.5" x14ac:dyDescent="0.2">
      <c r="A368" s="507">
        <v>7</v>
      </c>
      <c r="B368" s="508" t="s">
        <v>86</v>
      </c>
      <c r="C368" s="247" t="s">
        <v>2540</v>
      </c>
      <c r="D368" s="522" t="s">
        <v>3989</v>
      </c>
    </row>
    <row r="369" spans="1:4" ht="25.5" x14ac:dyDescent="0.2">
      <c r="A369" s="507">
        <v>15</v>
      </c>
      <c r="B369" s="508" t="s">
        <v>452</v>
      </c>
      <c r="C369" s="247" t="s">
        <v>2540</v>
      </c>
      <c r="D369" s="522" t="s">
        <v>3989</v>
      </c>
    </row>
    <row r="370" spans="1:4" ht="25.5" x14ac:dyDescent="0.2">
      <c r="A370" s="507">
        <v>15</v>
      </c>
      <c r="B370" s="508" t="s">
        <v>453</v>
      </c>
      <c r="C370" s="247" t="s">
        <v>2540</v>
      </c>
      <c r="D370" s="522" t="s">
        <v>3989</v>
      </c>
    </row>
    <row r="371" spans="1:4" ht="25.5" x14ac:dyDescent="0.2">
      <c r="A371" s="507">
        <v>5</v>
      </c>
      <c r="B371" s="508" t="s">
        <v>66</v>
      </c>
      <c r="C371" s="247" t="s">
        <v>2540</v>
      </c>
      <c r="D371" s="522" t="s">
        <v>3989</v>
      </c>
    </row>
    <row r="372" spans="1:4" ht="25.5" x14ac:dyDescent="0.2">
      <c r="A372" s="507">
        <v>6</v>
      </c>
      <c r="B372" s="508" t="s">
        <v>73</v>
      </c>
      <c r="C372" s="247" t="s">
        <v>2540</v>
      </c>
      <c r="D372" s="522" t="s">
        <v>3989</v>
      </c>
    </row>
    <row r="373" spans="1:4" ht="25.5" x14ac:dyDescent="0.2">
      <c r="A373" s="507">
        <v>6</v>
      </c>
      <c r="B373" s="508" t="s">
        <v>74</v>
      </c>
      <c r="C373" s="247" t="s">
        <v>2540</v>
      </c>
      <c r="D373" s="522" t="s">
        <v>3989</v>
      </c>
    </row>
    <row r="374" spans="1:4" ht="25.5" x14ac:dyDescent="0.2">
      <c r="A374" s="507">
        <v>5</v>
      </c>
      <c r="B374" s="508" t="s">
        <v>69</v>
      </c>
      <c r="C374" s="247" t="s">
        <v>2540</v>
      </c>
      <c r="D374" s="522" t="s">
        <v>3989</v>
      </c>
    </row>
    <row r="375" spans="1:4" ht="25.5" x14ac:dyDescent="0.2">
      <c r="A375" s="507">
        <v>5</v>
      </c>
      <c r="B375" s="508" t="s">
        <v>70</v>
      </c>
      <c r="C375" s="247" t="s">
        <v>2540</v>
      </c>
      <c r="D375" s="522" t="s">
        <v>3989</v>
      </c>
    </row>
    <row r="376" spans="1:4" ht="25.5" x14ac:dyDescent="0.2">
      <c r="A376" s="507">
        <v>6</v>
      </c>
      <c r="B376" s="508" t="s">
        <v>247</v>
      </c>
      <c r="C376" s="247" t="s">
        <v>2540</v>
      </c>
      <c r="D376" s="522" t="s">
        <v>3989</v>
      </c>
    </row>
    <row r="377" spans="1:4" ht="25.5" x14ac:dyDescent="0.2">
      <c r="A377" s="507">
        <v>6</v>
      </c>
      <c r="B377" s="508" t="s">
        <v>248</v>
      </c>
      <c r="C377" s="247" t="s">
        <v>2540</v>
      </c>
      <c r="D377" s="522" t="s">
        <v>3989</v>
      </c>
    </row>
    <row r="378" spans="1:4" ht="25.5" x14ac:dyDescent="0.2">
      <c r="A378" s="507">
        <v>6</v>
      </c>
      <c r="B378" s="508" t="s">
        <v>249</v>
      </c>
      <c r="C378" s="247" t="s">
        <v>2540</v>
      </c>
      <c r="D378" s="522" t="s">
        <v>3989</v>
      </c>
    </row>
    <row r="379" spans="1:4" ht="25.5" x14ac:dyDescent="0.2">
      <c r="A379" s="507">
        <v>6</v>
      </c>
      <c r="B379" s="508" t="s">
        <v>250</v>
      </c>
      <c r="C379" s="247" t="s">
        <v>2540</v>
      </c>
      <c r="D379" s="522" t="s">
        <v>3989</v>
      </c>
    </row>
    <row r="380" spans="1:4" ht="25.5" x14ac:dyDescent="0.2">
      <c r="A380" s="507">
        <v>5</v>
      </c>
      <c r="B380" s="508" t="s">
        <v>71</v>
      </c>
      <c r="C380" s="247" t="s">
        <v>2540</v>
      </c>
      <c r="D380" s="522" t="s">
        <v>3989</v>
      </c>
    </row>
    <row r="381" spans="1:4" ht="25.5" x14ac:dyDescent="0.2">
      <c r="A381" s="507">
        <v>15</v>
      </c>
      <c r="B381" s="508" t="s">
        <v>463</v>
      </c>
      <c r="C381" s="247" t="s">
        <v>2540</v>
      </c>
      <c r="D381" s="522" t="s">
        <v>3989</v>
      </c>
    </row>
    <row r="382" spans="1:4" x14ac:dyDescent="0.2">
      <c r="A382" s="507">
        <v>7</v>
      </c>
      <c r="B382" s="508" t="s">
        <v>142</v>
      </c>
      <c r="C382" s="247" t="s">
        <v>2541</v>
      </c>
      <c r="D382" s="159">
        <v>720191</v>
      </c>
    </row>
    <row r="383" spans="1:4" x14ac:dyDescent="0.2">
      <c r="A383" s="507">
        <v>6</v>
      </c>
      <c r="B383" s="508" t="s">
        <v>72</v>
      </c>
      <c r="C383" s="247" t="s">
        <v>2542</v>
      </c>
      <c r="D383" s="159">
        <v>720506</v>
      </c>
    </row>
    <row r="384" spans="1:4" x14ac:dyDescent="0.2">
      <c r="A384" s="507">
        <v>6</v>
      </c>
      <c r="B384" s="508" t="s">
        <v>74</v>
      </c>
      <c r="C384" s="247" t="s">
        <v>2542</v>
      </c>
      <c r="D384" s="159">
        <v>720506</v>
      </c>
    </row>
    <row r="385" spans="1:4" x14ac:dyDescent="0.2">
      <c r="A385" s="507">
        <v>4</v>
      </c>
      <c r="B385" s="508" t="s">
        <v>312</v>
      </c>
      <c r="C385" s="247" t="s">
        <v>2542</v>
      </c>
      <c r="D385" s="159">
        <v>720506</v>
      </c>
    </row>
    <row r="386" spans="1:4" x14ac:dyDescent="0.2">
      <c r="A386" s="507">
        <v>6</v>
      </c>
      <c r="B386" s="508" t="s">
        <v>247</v>
      </c>
      <c r="C386" s="247" t="s">
        <v>2542</v>
      </c>
      <c r="D386" s="159">
        <v>720506</v>
      </c>
    </row>
    <row r="387" spans="1:4" x14ac:dyDescent="0.2">
      <c r="A387" s="507">
        <v>4</v>
      </c>
      <c r="B387" s="508" t="s">
        <v>316</v>
      </c>
      <c r="C387" s="247" t="s">
        <v>2542</v>
      </c>
      <c r="D387" s="159">
        <v>720506</v>
      </c>
    </row>
  </sheetData>
  <sortState xmlns:xlrd2="http://schemas.microsoft.com/office/spreadsheetml/2017/richdata2" ref="A2:D387">
    <sortCondition ref="C39:C387"/>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3"/>
  <sheetViews>
    <sheetView topLeftCell="A5" zoomScaleNormal="100" workbookViewId="0">
      <selection activeCell="A6" sqref="A6"/>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558</v>
      </c>
      <c r="B1" s="133" t="s">
        <v>119</v>
      </c>
      <c r="C1" s="556" t="s">
        <v>1353</v>
      </c>
    </row>
    <row r="2" spans="1:35" ht="38.25" x14ac:dyDescent="0.2">
      <c r="A2" s="58" t="s">
        <v>1998</v>
      </c>
      <c r="B2" s="257" t="s">
        <v>742</v>
      </c>
      <c r="C2" s="159">
        <v>720515</v>
      </c>
    </row>
    <row r="3" spans="1:35" ht="38.25" customHeight="1" x14ac:dyDescent="0.2">
      <c r="A3" s="61" t="s">
        <v>2039</v>
      </c>
      <c r="B3" s="248" t="s">
        <v>127</v>
      </c>
      <c r="C3" s="406">
        <v>720524</v>
      </c>
    </row>
    <row r="4" spans="1:35" ht="38.25" customHeight="1" x14ac:dyDescent="0.2">
      <c r="A4" s="469" t="s">
        <v>2602</v>
      </c>
      <c r="B4" s="248" t="s">
        <v>2603</v>
      </c>
      <c r="C4" s="406">
        <v>720516</v>
      </c>
    </row>
    <row r="5" spans="1:35" ht="118.5" customHeight="1" x14ac:dyDescent="0.2">
      <c r="A5" s="469" t="s">
        <v>2512</v>
      </c>
      <c r="B5" s="478" t="s">
        <v>2513</v>
      </c>
      <c r="C5" s="505" t="s">
        <v>3948</v>
      </c>
    </row>
    <row r="6" spans="1:35" ht="99" customHeight="1" x14ac:dyDescent="0.2">
      <c r="A6" s="249" t="s">
        <v>1374</v>
      </c>
      <c r="B6" s="248" t="s">
        <v>1320</v>
      </c>
      <c r="C6" s="406">
        <v>720222</v>
      </c>
    </row>
    <row r="7" spans="1:35" s="182" customFormat="1" x14ac:dyDescent="0.2">
      <c r="A7" s="180" t="s">
        <v>1053</v>
      </c>
      <c r="B7" s="191" t="s">
        <v>328</v>
      </c>
      <c r="C7" s="449">
        <v>150191</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row>
    <row r="8" spans="1:35" ht="95.25" customHeight="1" x14ac:dyDescent="0.2">
      <c r="A8" s="61" t="s">
        <v>2153</v>
      </c>
      <c r="B8" s="248" t="s">
        <v>2152</v>
      </c>
      <c r="C8" s="406">
        <v>720090</v>
      </c>
    </row>
    <row r="9" spans="1:35" ht="140.25" x14ac:dyDescent="0.2">
      <c r="A9" s="61" t="s">
        <v>2154</v>
      </c>
      <c r="B9" s="221" t="s">
        <v>2155</v>
      </c>
      <c r="C9" s="406">
        <v>150201</v>
      </c>
    </row>
    <row r="10" spans="1:35" ht="25.5" x14ac:dyDescent="0.2">
      <c r="A10" s="514" t="s">
        <v>3805</v>
      </c>
      <c r="B10" s="506" t="s">
        <v>1799</v>
      </c>
      <c r="C10" s="406">
        <v>720534</v>
      </c>
    </row>
    <row r="11" spans="1:35" ht="44.25" customHeight="1" x14ac:dyDescent="0.2">
      <c r="A11" s="74" t="s">
        <v>1850</v>
      </c>
      <c r="B11" s="248" t="s">
        <v>1851</v>
      </c>
      <c r="C11" s="406">
        <v>720514</v>
      </c>
    </row>
    <row r="12" spans="1:35" ht="66.75" customHeight="1" x14ac:dyDescent="0.2">
      <c r="A12" s="469" t="s">
        <v>3819</v>
      </c>
      <c r="B12" s="248" t="s">
        <v>3820</v>
      </c>
      <c r="C12" s="406">
        <v>720537</v>
      </c>
    </row>
    <row r="13" spans="1:35" s="182" customFormat="1" ht="38.25" x14ac:dyDescent="0.2">
      <c r="A13" s="153" t="s">
        <v>2588</v>
      </c>
      <c r="B13" s="517" t="s">
        <v>2589</v>
      </c>
      <c r="C13" s="449" t="s">
        <v>996</v>
      </c>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row>
    <row r="14" spans="1:35" ht="205.5" customHeight="1" x14ac:dyDescent="0.2">
      <c r="A14" s="514" t="s">
        <v>2518</v>
      </c>
      <c r="B14" s="476" t="s">
        <v>2151</v>
      </c>
      <c r="C14" s="332">
        <v>720513</v>
      </c>
    </row>
    <row r="15" spans="1:35" ht="25.5" x14ac:dyDescent="0.2">
      <c r="A15" s="135" t="s">
        <v>242</v>
      </c>
      <c r="B15" s="248" t="s">
        <v>243</v>
      </c>
      <c r="C15" s="406">
        <v>720261</v>
      </c>
    </row>
    <row r="16" spans="1:35" s="182" customFormat="1" ht="38.25" x14ac:dyDescent="0.2">
      <c r="A16" s="153" t="s">
        <v>1263</v>
      </c>
      <c r="B16" s="517" t="s">
        <v>1378</v>
      </c>
      <c r="C16" s="449">
        <v>150303</v>
      </c>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row>
    <row r="17" spans="1:49" ht="47.25" customHeight="1" x14ac:dyDescent="0.2">
      <c r="A17" s="135" t="s">
        <v>2576</v>
      </c>
      <c r="B17" s="136" t="s">
        <v>2107</v>
      </c>
      <c r="C17" s="159">
        <v>720095</v>
      </c>
    </row>
    <row r="18" spans="1:49" s="190" customFormat="1" ht="78" customHeight="1" x14ac:dyDescent="0.2">
      <c r="A18" s="558" t="s">
        <v>1894</v>
      </c>
      <c r="B18" s="413" t="s">
        <v>1951</v>
      </c>
      <c r="C18" s="407">
        <v>720206</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420"/>
    </row>
    <row r="19" spans="1:49" s="190" customFormat="1" ht="114" customHeight="1" x14ac:dyDescent="0.2">
      <c r="A19" s="74" t="s">
        <v>2118</v>
      </c>
      <c r="B19" s="527" t="s">
        <v>3983</v>
      </c>
      <c r="C19" s="407">
        <v>720407</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0"/>
    </row>
    <row r="20" spans="1:49" s="190" customFormat="1" ht="25.5" x14ac:dyDescent="0.2">
      <c r="A20" s="74" t="s">
        <v>1355</v>
      </c>
      <c r="B20" s="413" t="s">
        <v>1810</v>
      </c>
      <c r="C20" s="407">
        <v>720408</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0"/>
    </row>
    <row r="21" spans="1:49" s="190" customFormat="1" ht="25.5" x14ac:dyDescent="0.2">
      <c r="A21" s="57" t="s">
        <v>1809</v>
      </c>
      <c r="B21" s="559" t="s">
        <v>1923</v>
      </c>
      <c r="C21" s="523">
        <v>720371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0"/>
    </row>
    <row r="22" spans="1:49" s="190" customFormat="1" ht="25.5" x14ac:dyDescent="0.2">
      <c r="A22" s="57" t="s">
        <v>1407</v>
      </c>
      <c r="B22" s="412" t="s">
        <v>1408</v>
      </c>
      <c r="C22" s="523">
        <v>720448</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0"/>
    </row>
    <row r="23" spans="1:49" s="190" customFormat="1" ht="25.5" x14ac:dyDescent="0.2">
      <c r="A23" s="57" t="s">
        <v>1409</v>
      </c>
      <c r="B23" s="527" t="s">
        <v>4011</v>
      </c>
      <c r="C23" s="523">
        <v>720449</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0"/>
    </row>
    <row r="24" spans="1:49" s="190" customFormat="1" ht="25.5" x14ac:dyDescent="0.2">
      <c r="A24" s="514" t="s">
        <v>3939</v>
      </c>
      <c r="B24" s="413" t="s">
        <v>3940</v>
      </c>
      <c r="C24" s="407">
        <v>720438</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0"/>
    </row>
    <row r="25" spans="1:49" s="190" customFormat="1" x14ac:dyDescent="0.2">
      <c r="A25" s="514" t="s">
        <v>3942</v>
      </c>
      <c r="B25" s="413" t="s">
        <v>3950</v>
      </c>
      <c r="C25" s="542" t="s">
        <v>996</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0"/>
    </row>
    <row r="26" spans="1:49" s="190" customFormat="1" x14ac:dyDescent="0.2">
      <c r="A26" s="514" t="s">
        <v>3943</v>
      </c>
      <c r="B26" s="413" t="s">
        <v>3941</v>
      </c>
      <c r="C26" s="542" t="s">
        <v>996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0"/>
    </row>
    <row r="27" spans="1:49" s="190" customFormat="1" ht="63.75" x14ac:dyDescent="0.2">
      <c r="A27" s="555" t="s">
        <v>2114</v>
      </c>
      <c r="B27" s="412" t="s">
        <v>2115</v>
      </c>
      <c r="C27" s="59">
        <v>720527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0"/>
    </row>
    <row r="28" spans="1:49" ht="51" x14ac:dyDescent="0.2">
      <c r="A28" s="61" t="s">
        <v>1354</v>
      </c>
      <c r="B28" s="257" t="s">
        <v>244</v>
      </c>
      <c r="C28" s="406">
        <v>720205</v>
      </c>
    </row>
    <row r="29" spans="1:49" s="182" customFormat="1" ht="38.25" x14ac:dyDescent="0.2">
      <c r="A29" s="180" t="s">
        <v>1390</v>
      </c>
      <c r="B29" s="308" t="s">
        <v>1033</v>
      </c>
      <c r="C29" s="557">
        <v>150173</v>
      </c>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1"/>
      <c r="AK29" s="192"/>
      <c r="AL29" s="192"/>
      <c r="AM29" s="192"/>
      <c r="AN29" s="192"/>
      <c r="AO29" s="192"/>
      <c r="AP29" s="192"/>
      <c r="AQ29" s="192"/>
      <c r="AR29" s="192"/>
      <c r="AS29" s="192"/>
      <c r="AT29" s="192"/>
      <c r="AU29" s="192"/>
      <c r="AV29" s="192"/>
      <c r="AW29" s="192"/>
    </row>
    <row r="30" spans="1:49" ht="76.5" x14ac:dyDescent="0.2">
      <c r="A30" s="61" t="s">
        <v>1890</v>
      </c>
      <c r="B30" s="506" t="s">
        <v>1914</v>
      </c>
      <c r="C30" s="332">
        <v>150188</v>
      </c>
    </row>
    <row r="31" spans="1:49" ht="38.25" x14ac:dyDescent="0.2">
      <c r="A31" s="61" t="s">
        <v>1973</v>
      </c>
      <c r="B31" s="506" t="s">
        <v>2538</v>
      </c>
      <c r="C31" s="482" t="s">
        <v>3949</v>
      </c>
    </row>
    <row r="32" spans="1:49" ht="25.5" x14ac:dyDescent="0.2">
      <c r="A32" s="247" t="s">
        <v>245</v>
      </c>
      <c r="B32" s="248" t="s">
        <v>602</v>
      </c>
      <c r="C32" s="406">
        <v>720191</v>
      </c>
    </row>
    <row r="33" spans="1:3" ht="25.5" x14ac:dyDescent="0.2">
      <c r="A33" s="135" t="s">
        <v>1779</v>
      </c>
      <c r="B33" s="136" t="s">
        <v>2537</v>
      </c>
      <c r="C33"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3"/>
  <sheetViews>
    <sheetView zoomScaleNormal="100" zoomScalePageLayoutView="91" workbookViewId="0">
      <selection activeCell="A5" sqref="A5:XFD5"/>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714</v>
      </c>
      <c r="B1" s="106" t="s">
        <v>713</v>
      </c>
      <c r="C1" s="9" t="s">
        <v>801</v>
      </c>
      <c r="D1" s="9" t="s">
        <v>799</v>
      </c>
      <c r="E1" s="172" t="s">
        <v>800</v>
      </c>
      <c r="F1" s="8" t="s">
        <v>1001</v>
      </c>
      <c r="G1" s="142"/>
      <c r="H1" s="142"/>
    </row>
    <row r="2" spans="1:8" outlineLevel="2" x14ac:dyDescent="0.2">
      <c r="A2" s="121" t="s">
        <v>488</v>
      </c>
      <c r="B2" s="92" t="s">
        <v>138</v>
      </c>
      <c r="C2" s="144">
        <v>8</v>
      </c>
      <c r="D2" s="17"/>
      <c r="F2" s="470" t="s">
        <v>996</v>
      </c>
      <c r="G2" s="89"/>
      <c r="H2" s="89"/>
    </row>
    <row r="3" spans="1:8" outlineLevel="2" x14ac:dyDescent="0.2">
      <c r="A3" s="121" t="s">
        <v>488</v>
      </c>
      <c r="B3" s="92" t="s">
        <v>304</v>
      </c>
      <c r="C3" s="144">
        <v>8</v>
      </c>
      <c r="E3" s="188"/>
      <c r="F3" s="59">
        <v>950041</v>
      </c>
      <c r="G3" s="89"/>
      <c r="H3" s="89"/>
    </row>
    <row r="4" spans="1:8" ht="15" outlineLevel="2" x14ac:dyDescent="0.25">
      <c r="A4" s="92" t="s">
        <v>99</v>
      </c>
      <c r="B4" s="92" t="s">
        <v>303</v>
      </c>
      <c r="C4" s="144">
        <v>9</v>
      </c>
      <c r="E4" s="188"/>
      <c r="F4" s="255">
        <v>950008</v>
      </c>
      <c r="G4" s="89"/>
      <c r="H4" s="89"/>
    </row>
    <row r="5" spans="1:8" ht="19.5" customHeight="1" outlineLevel="2" x14ac:dyDescent="0.25">
      <c r="A5" s="121" t="s">
        <v>613</v>
      </c>
      <c r="B5" s="92" t="s">
        <v>3808</v>
      </c>
      <c r="C5" s="144">
        <v>9</v>
      </c>
      <c r="E5" s="188"/>
      <c r="F5" s="255">
        <v>950042</v>
      </c>
      <c r="G5" s="89"/>
      <c r="H5" s="89"/>
    </row>
    <row r="6" spans="1:8" ht="18" customHeight="1" outlineLevel="2" x14ac:dyDescent="0.25">
      <c r="A6" s="121" t="s">
        <v>613</v>
      </c>
      <c r="B6" s="92" t="s">
        <v>3809</v>
      </c>
      <c r="C6" s="144">
        <v>9</v>
      </c>
      <c r="E6" s="188"/>
      <c r="F6" s="255">
        <v>950043</v>
      </c>
      <c r="G6" s="89"/>
      <c r="H6" s="89"/>
    </row>
    <row r="7" spans="1:8" ht="26.25" outlineLevel="2" x14ac:dyDescent="0.25">
      <c r="A7" s="121" t="s">
        <v>601</v>
      </c>
      <c r="B7" s="92" t="s">
        <v>873</v>
      </c>
      <c r="C7" s="144">
        <v>9</v>
      </c>
      <c r="E7" s="188"/>
      <c r="F7" s="255">
        <v>950016</v>
      </c>
      <c r="G7" s="89"/>
      <c r="H7" s="89"/>
    </row>
    <row r="8" spans="1:8" outlineLevel="2" x14ac:dyDescent="0.2">
      <c r="A8" s="121" t="s">
        <v>601</v>
      </c>
      <c r="B8" s="92" t="s">
        <v>1997</v>
      </c>
      <c r="C8" s="144">
        <v>9</v>
      </c>
      <c r="E8" s="188"/>
      <c r="F8" s="59">
        <v>950031</v>
      </c>
      <c r="G8" s="345"/>
      <c r="H8" s="345"/>
    </row>
    <row r="9" spans="1:8" ht="26.25" outlineLevel="2" x14ac:dyDescent="0.25">
      <c r="A9" s="121" t="s">
        <v>601</v>
      </c>
      <c r="B9" s="92" t="s">
        <v>874</v>
      </c>
      <c r="C9" s="144">
        <v>9</v>
      </c>
      <c r="E9" s="188"/>
      <c r="F9" s="255">
        <v>950017</v>
      </c>
      <c r="G9" s="89"/>
      <c r="H9" s="89"/>
    </row>
    <row r="10" spans="1:8" ht="15" outlineLevel="2" x14ac:dyDescent="0.25">
      <c r="A10" s="121" t="s">
        <v>601</v>
      </c>
      <c r="B10" s="92" t="s">
        <v>2581</v>
      </c>
      <c r="C10" s="144">
        <v>9</v>
      </c>
      <c r="E10" s="188"/>
      <c r="F10" s="255" t="s">
        <v>996</v>
      </c>
      <c r="G10" s="89"/>
      <c r="H10" s="89"/>
    </row>
    <row r="11" spans="1:8" outlineLevel="2" x14ac:dyDescent="0.2">
      <c r="A11" s="92" t="s">
        <v>727</v>
      </c>
      <c r="B11" s="92" t="s">
        <v>136</v>
      </c>
      <c r="C11" s="144">
        <v>9</v>
      </c>
      <c r="E11" s="188"/>
      <c r="F11" s="59">
        <v>950005</v>
      </c>
      <c r="G11" s="89"/>
      <c r="H11" s="89"/>
    </row>
    <row r="12" spans="1:8" outlineLevel="2" x14ac:dyDescent="0.2">
      <c r="A12" s="92" t="s">
        <v>727</v>
      </c>
      <c r="B12" s="92" t="s">
        <v>137</v>
      </c>
      <c r="C12" s="144">
        <v>9</v>
      </c>
      <c r="E12" s="188"/>
      <c r="F12" s="59">
        <v>950012</v>
      </c>
      <c r="G12" s="89"/>
      <c r="H12" s="89"/>
    </row>
    <row r="13" spans="1:8" ht="15" outlineLevel="2" x14ac:dyDescent="0.25">
      <c r="A13" s="121" t="s">
        <v>103</v>
      </c>
      <c r="B13" s="92" t="s">
        <v>791</v>
      </c>
      <c r="C13" s="144">
        <v>9</v>
      </c>
      <c r="E13" s="188"/>
      <c r="F13" s="255">
        <v>950018</v>
      </c>
      <c r="G13" s="89"/>
      <c r="H13" s="89"/>
    </row>
    <row r="14" spans="1:8" ht="15" outlineLevel="2" x14ac:dyDescent="0.25">
      <c r="A14" s="121" t="s">
        <v>103</v>
      </c>
      <c r="B14" s="92" t="s">
        <v>798</v>
      </c>
      <c r="C14" s="144">
        <v>9</v>
      </c>
      <c r="E14" s="188"/>
      <c r="F14" s="255">
        <v>950019</v>
      </c>
      <c r="G14" s="89"/>
      <c r="H14" s="89"/>
    </row>
    <row r="15" spans="1:8" outlineLevel="2" x14ac:dyDescent="0.2">
      <c r="A15" s="121" t="s">
        <v>127</v>
      </c>
      <c r="B15" s="92" t="s">
        <v>966</v>
      </c>
      <c r="C15" s="144">
        <v>9</v>
      </c>
      <c r="E15" s="188"/>
      <c r="F15" s="471" t="s">
        <v>996</v>
      </c>
      <c r="G15" s="89"/>
      <c r="H15" s="89"/>
    </row>
    <row r="16" spans="1:8" ht="26.25" outlineLevel="2" x14ac:dyDescent="0.25">
      <c r="A16" s="121" t="s">
        <v>127</v>
      </c>
      <c r="B16" s="92" t="s">
        <v>923</v>
      </c>
      <c r="C16" s="144">
        <v>9</v>
      </c>
      <c r="E16" s="188"/>
      <c r="F16" s="255">
        <v>950013</v>
      </c>
      <c r="G16" s="345"/>
      <c r="H16" s="345"/>
    </row>
    <row r="17" spans="1:8" ht="26.25" outlineLevel="2" x14ac:dyDescent="0.25">
      <c r="A17" s="121" t="s">
        <v>127</v>
      </c>
      <c r="B17" s="92" t="s">
        <v>924</v>
      </c>
      <c r="C17" s="144">
        <v>9</v>
      </c>
      <c r="E17" s="188"/>
      <c r="F17" s="255">
        <v>950020</v>
      </c>
      <c r="G17" s="89"/>
      <c r="H17" s="89"/>
    </row>
    <row r="18" spans="1:8" ht="26.25" outlineLevel="2" x14ac:dyDescent="0.25">
      <c r="A18" s="121" t="s">
        <v>127</v>
      </c>
      <c r="B18" s="92" t="s">
        <v>922</v>
      </c>
      <c r="C18" s="144">
        <v>18</v>
      </c>
      <c r="E18" s="188"/>
      <c r="F18" s="255">
        <v>950001</v>
      </c>
      <c r="G18" s="89"/>
      <c r="H18" s="89"/>
    </row>
    <row r="19" spans="1:8" ht="15" outlineLevel="2" x14ac:dyDescent="0.25">
      <c r="A19" s="121" t="s">
        <v>127</v>
      </c>
      <c r="B19" s="92" t="s">
        <v>925</v>
      </c>
      <c r="C19" s="144">
        <v>9</v>
      </c>
      <c r="E19" s="188"/>
      <c r="F19" s="255">
        <v>950032</v>
      </c>
      <c r="G19" s="89"/>
      <c r="H19" s="89"/>
    </row>
    <row r="20" spans="1:8" ht="15" outlineLevel="2" x14ac:dyDescent="0.25">
      <c r="A20" s="121" t="s">
        <v>127</v>
      </c>
      <c r="B20" s="164" t="s">
        <v>792</v>
      </c>
      <c r="C20" s="144">
        <v>9</v>
      </c>
      <c r="E20" s="417"/>
      <c r="F20" s="255">
        <v>950028</v>
      </c>
      <c r="G20" s="89"/>
      <c r="H20" s="89"/>
    </row>
    <row r="21" spans="1:8" ht="15" outlineLevel="2" x14ac:dyDescent="0.25">
      <c r="A21" s="121" t="s">
        <v>127</v>
      </c>
      <c r="B21" s="92" t="s">
        <v>793</v>
      </c>
      <c r="C21" s="144">
        <v>9</v>
      </c>
      <c r="E21" s="417"/>
      <c r="F21" s="255">
        <v>950029</v>
      </c>
      <c r="G21" s="89"/>
      <c r="H21" s="89"/>
    </row>
    <row r="22" spans="1:8" ht="25.5" customHeight="1" outlineLevel="2" x14ac:dyDescent="0.25">
      <c r="A22" s="121" t="s">
        <v>127</v>
      </c>
      <c r="B22" s="92" t="s">
        <v>3918</v>
      </c>
      <c r="C22" s="144">
        <v>9</v>
      </c>
      <c r="E22" s="188"/>
      <c r="F22" s="255">
        <v>950025</v>
      </c>
      <c r="G22" s="89"/>
      <c r="H22" s="89"/>
    </row>
    <row r="23" spans="1:8" outlineLevel="2" x14ac:dyDescent="0.2">
      <c r="A23" s="121" t="s">
        <v>614</v>
      </c>
      <c r="B23" s="92" t="s">
        <v>1788</v>
      </c>
      <c r="C23" s="144">
        <v>9</v>
      </c>
      <c r="E23" s="188"/>
      <c r="F23" s="59">
        <v>950033</v>
      </c>
      <c r="G23" s="89"/>
      <c r="H23" s="89"/>
    </row>
    <row r="24" spans="1:8" outlineLevel="2" x14ac:dyDescent="0.2">
      <c r="A24" s="121" t="s">
        <v>614</v>
      </c>
      <c r="B24" s="92" t="s">
        <v>1789</v>
      </c>
      <c r="C24" s="144">
        <v>9</v>
      </c>
      <c r="E24" s="188"/>
      <c r="F24" s="59">
        <v>950040</v>
      </c>
      <c r="G24" s="89"/>
      <c r="H24" s="89"/>
    </row>
    <row r="25" spans="1:8" outlineLevel="2" x14ac:dyDescent="0.2">
      <c r="A25" s="121"/>
      <c r="B25" s="92"/>
      <c r="C25" s="144"/>
      <c r="E25" s="188"/>
      <c r="F25" s="59"/>
      <c r="G25" s="89"/>
      <c r="H25" s="89"/>
    </row>
    <row r="26" spans="1:8" outlineLevel="2" x14ac:dyDescent="0.2">
      <c r="A26" s="121"/>
      <c r="B26" s="92"/>
      <c r="C26" s="144"/>
      <c r="E26" s="188"/>
      <c r="F26" s="59"/>
      <c r="G26" s="89"/>
      <c r="H26" s="89"/>
    </row>
    <row r="27" spans="1:8" ht="29.25" customHeight="1" x14ac:dyDescent="0.2">
      <c r="A27" s="348"/>
      <c r="B27" s="349" t="s">
        <v>556</v>
      </c>
      <c r="C27" s="350">
        <f>SUM(C2:C26)</f>
        <v>214</v>
      </c>
      <c r="D27" s="351">
        <v>315</v>
      </c>
      <c r="E27" s="418">
        <f>D27-C27</f>
        <v>101</v>
      </c>
      <c r="F27" s="59"/>
      <c r="G27" s="89"/>
      <c r="H27" s="89"/>
    </row>
    <row r="28" spans="1:8" hidden="1" x14ac:dyDescent="0.2">
      <c r="C28" s="145"/>
      <c r="E28" s="188"/>
      <c r="F28" s="59"/>
      <c r="G28" s="89"/>
      <c r="H28" s="89"/>
    </row>
    <row r="29" spans="1:8" hidden="1" x14ac:dyDescent="0.2">
      <c r="C29" s="145"/>
      <c r="G29" s="89"/>
      <c r="H29" s="89"/>
    </row>
    <row r="30" spans="1:8" hidden="1" x14ac:dyDescent="0.2">
      <c r="C30" s="145"/>
      <c r="G30" s="89"/>
      <c r="H30" s="89"/>
    </row>
    <row r="31" spans="1:8" hidden="1" x14ac:dyDescent="0.2">
      <c r="C31" s="145"/>
      <c r="F31" s="160"/>
      <c r="G31" s="89"/>
      <c r="H31" s="89"/>
    </row>
    <row r="32" spans="1:8" hidden="1" x14ac:dyDescent="0.2">
      <c r="C32" s="145"/>
      <c r="F32" s="160"/>
      <c r="G32" s="89"/>
      <c r="H32" s="89"/>
    </row>
    <row r="33" spans="1:8" hidden="1" x14ac:dyDescent="0.2">
      <c r="C33" s="145"/>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row>
    <row r="38" spans="1:8" hidden="1" x14ac:dyDescent="0.2">
      <c r="C38" s="145"/>
    </row>
    <row r="39" spans="1:8" hidden="1" x14ac:dyDescent="0.2">
      <c r="C39" s="145"/>
    </row>
    <row r="40" spans="1:8" hidden="1" x14ac:dyDescent="0.2">
      <c r="C40" s="145"/>
    </row>
    <row r="41" spans="1:8" hidden="1" x14ac:dyDescent="0.2">
      <c r="C41" s="145"/>
      <c r="D41" s="140"/>
      <c r="E41" s="141"/>
      <c r="F41" s="419"/>
    </row>
    <row r="42" spans="1:8" x14ac:dyDescent="0.2">
      <c r="A42" s="25"/>
      <c r="B42" s="25"/>
      <c r="C42" s="25"/>
      <c r="D42" s="25"/>
      <c r="E42" s="6"/>
      <c r="F42" s="23"/>
      <c r="G42" s="5"/>
      <c r="H42" s="5"/>
    </row>
    <row r="43" spans="1:8" x14ac:dyDescent="0.2">
      <c r="A43" s="25"/>
      <c r="B43" s="25"/>
      <c r="C43" s="25"/>
      <c r="D43" s="25"/>
      <c r="E43" s="6"/>
      <c r="F43" s="23"/>
      <c r="G43" s="5"/>
      <c r="H43" s="5"/>
    </row>
    <row r="44" spans="1:8" x14ac:dyDescent="0.2">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sheetData>
  <autoFilter ref="A1:B41" xr:uid="{00000000-0009-0000-0000-00001D000000}">
    <sortState xmlns:xlrd2="http://schemas.microsoft.com/office/spreadsheetml/2017/richdata2" ref="A2:B41">
      <sortCondition ref="B1:B42"/>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D5" sqref="D5"/>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714</v>
      </c>
      <c r="B1" s="106" t="s">
        <v>713</v>
      </c>
      <c r="C1" s="9" t="s">
        <v>801</v>
      </c>
      <c r="D1" s="519" t="s">
        <v>1001</v>
      </c>
      <c r="E1" s="142"/>
      <c r="F1" s="142"/>
    </row>
    <row r="2" spans="1:6" s="89" customFormat="1" outlineLevel="2" x14ac:dyDescent="0.2">
      <c r="A2" s="92" t="s">
        <v>727</v>
      </c>
      <c r="B2" s="92" t="s">
        <v>896</v>
      </c>
      <c r="C2" s="144">
        <v>24</v>
      </c>
      <c r="D2" s="101" t="s">
        <v>996</v>
      </c>
    </row>
    <row r="3" spans="1:6" s="89" customFormat="1" ht="15.75" customHeight="1" outlineLevel="2" x14ac:dyDescent="0.2">
      <c r="A3" s="92" t="s">
        <v>632</v>
      </c>
      <c r="B3" s="92" t="s">
        <v>895</v>
      </c>
      <c r="C3" s="144">
        <v>18</v>
      </c>
      <c r="D3" s="101" t="s">
        <v>996</v>
      </c>
    </row>
    <row r="4" spans="1:6" s="89" customFormat="1" outlineLevel="2" x14ac:dyDescent="0.2">
      <c r="A4" s="92" t="s">
        <v>127</v>
      </c>
      <c r="B4" s="92" t="s">
        <v>897</v>
      </c>
      <c r="C4" s="144">
        <v>24</v>
      </c>
      <c r="D4" s="101" t="s">
        <v>996</v>
      </c>
    </row>
    <row r="5" spans="1:6" s="89" customFormat="1" outlineLevel="2" x14ac:dyDescent="0.2">
      <c r="A5" s="121" t="s">
        <v>560</v>
      </c>
      <c r="B5" s="121" t="s">
        <v>898</v>
      </c>
      <c r="C5" s="144">
        <v>32</v>
      </c>
      <c r="D5" s="522">
        <v>950039</v>
      </c>
    </row>
    <row r="6" spans="1:6" s="89" customFormat="1" outlineLevel="2" x14ac:dyDescent="0.2">
      <c r="A6" s="121" t="s">
        <v>474</v>
      </c>
      <c r="B6" s="121" t="s">
        <v>1262</v>
      </c>
      <c r="C6" s="144">
        <v>9</v>
      </c>
      <c r="D6" s="101" t="s">
        <v>996</v>
      </c>
    </row>
    <row r="7" spans="1:6" ht="25.5" x14ac:dyDescent="0.2">
      <c r="A7" s="134" t="s">
        <v>102</v>
      </c>
      <c r="B7" s="134" t="s">
        <v>1744</v>
      </c>
      <c r="C7" s="159">
        <v>46</v>
      </c>
      <c r="D7" s="520" t="s">
        <v>2606</v>
      </c>
    </row>
    <row r="8" spans="1:6" x14ac:dyDescent="0.2">
      <c r="A8" s="98" t="s">
        <v>343</v>
      </c>
      <c r="B8" s="336" t="s">
        <v>1965</v>
      </c>
      <c r="C8" s="159">
        <v>48</v>
      </c>
      <c r="D8" s="101" t="s">
        <v>996</v>
      </c>
    </row>
    <row r="9" spans="1:6" s="89" customFormat="1" x14ac:dyDescent="0.2">
      <c r="A9" s="122"/>
      <c r="B9" s="123" t="s">
        <v>50</v>
      </c>
      <c r="C9" s="138">
        <f>SUM(C2:C8)</f>
        <v>201</v>
      </c>
      <c r="D9" s="521"/>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714</v>
      </c>
      <c r="B1" s="572" t="s">
        <v>112</v>
      </c>
      <c r="C1" s="572"/>
      <c r="D1" s="572"/>
      <c r="E1" s="572"/>
      <c r="F1" s="572"/>
      <c r="G1" s="572"/>
      <c r="H1" s="572"/>
      <c r="I1" s="1"/>
      <c r="J1" s="1" t="s">
        <v>111</v>
      </c>
    </row>
    <row r="2" spans="1:10" x14ac:dyDescent="0.2">
      <c r="A2" s="105" t="s">
        <v>488</v>
      </c>
      <c r="B2" s="98" t="s">
        <v>479</v>
      </c>
      <c r="C2" s="98" t="s">
        <v>482</v>
      </c>
      <c r="D2" s="98" t="s">
        <v>483</v>
      </c>
      <c r="E2" s="98" t="s">
        <v>545</v>
      </c>
      <c r="F2" s="98" t="s">
        <v>486</v>
      </c>
      <c r="G2" s="98" t="s">
        <v>487</v>
      </c>
      <c r="H2" s="98"/>
      <c r="I2" s="98"/>
      <c r="J2" s="101">
        <f t="shared" ref="J2:J47" si="0">COUNTA(A2:H2)</f>
        <v>7</v>
      </c>
    </row>
    <row r="3" spans="1:10" x14ac:dyDescent="0.2">
      <c r="A3" s="105" t="s">
        <v>94</v>
      </c>
      <c r="B3" s="98" t="s">
        <v>99</v>
      </c>
      <c r="C3" s="98" t="s">
        <v>97</v>
      </c>
      <c r="D3" s="98" t="s">
        <v>93</v>
      </c>
      <c r="E3" s="98" t="s">
        <v>729</v>
      </c>
      <c r="F3" s="98"/>
      <c r="G3" s="98"/>
      <c r="H3" s="98"/>
      <c r="I3" s="98"/>
      <c r="J3" s="101">
        <f t="shared" si="0"/>
        <v>5</v>
      </c>
    </row>
    <row r="4" spans="1:10" x14ac:dyDescent="0.2">
      <c r="A4" s="105" t="s">
        <v>673</v>
      </c>
      <c r="B4" s="98" t="s">
        <v>343</v>
      </c>
      <c r="C4" s="98" t="s">
        <v>685</v>
      </c>
      <c r="D4" s="98" t="s">
        <v>102</v>
      </c>
      <c r="E4" s="98" t="s">
        <v>105</v>
      </c>
      <c r="F4" s="98" t="s">
        <v>516</v>
      </c>
      <c r="G4" s="98" t="s">
        <v>525</v>
      </c>
      <c r="H4" s="98" t="s">
        <v>490</v>
      </c>
      <c r="I4" s="98"/>
      <c r="J4" s="101">
        <f t="shared" si="0"/>
        <v>8</v>
      </c>
    </row>
    <row r="5" spans="1:10" x14ac:dyDescent="0.2">
      <c r="A5" s="105" t="s">
        <v>675</v>
      </c>
      <c r="B5" s="98" t="s">
        <v>225</v>
      </c>
      <c r="C5" s="98" t="s">
        <v>565</v>
      </c>
      <c r="D5" s="98" t="s">
        <v>559</v>
      </c>
      <c r="E5" s="98"/>
      <c r="F5" s="98"/>
      <c r="G5" s="98"/>
      <c r="H5" s="98"/>
      <c r="I5" s="98"/>
      <c r="J5" s="101">
        <f t="shared" si="0"/>
        <v>4</v>
      </c>
    </row>
    <row r="6" spans="1:10" x14ac:dyDescent="0.2">
      <c r="A6" s="105" t="s">
        <v>99</v>
      </c>
      <c r="B6" s="98" t="s">
        <v>94</v>
      </c>
      <c r="C6" s="98" t="s">
        <v>678</v>
      </c>
      <c r="D6" s="98" t="s">
        <v>728</v>
      </c>
      <c r="E6" s="98" t="s">
        <v>545</v>
      </c>
      <c r="F6" s="98" t="s">
        <v>97</v>
      </c>
      <c r="G6" s="98" t="s">
        <v>729</v>
      </c>
      <c r="H6" s="98"/>
      <c r="I6" s="98"/>
      <c r="J6" s="101">
        <f t="shared" si="0"/>
        <v>7</v>
      </c>
    </row>
    <row r="7" spans="1:10" x14ac:dyDescent="0.2">
      <c r="A7" s="105" t="s">
        <v>254</v>
      </c>
      <c r="B7" s="98" t="s">
        <v>596</v>
      </c>
      <c r="C7" s="98" t="s">
        <v>620</v>
      </c>
      <c r="D7" s="98" t="s">
        <v>542</v>
      </c>
      <c r="E7" s="98" t="s">
        <v>623</v>
      </c>
      <c r="F7" s="98" t="s">
        <v>688</v>
      </c>
      <c r="G7" s="98" t="s">
        <v>626</v>
      </c>
      <c r="H7" s="98"/>
      <c r="I7" s="98"/>
      <c r="J7" s="101">
        <f t="shared" si="0"/>
        <v>7</v>
      </c>
    </row>
    <row r="8" spans="1:10" x14ac:dyDescent="0.2">
      <c r="A8" s="105" t="s">
        <v>476</v>
      </c>
      <c r="B8" s="98" t="s">
        <v>475</v>
      </c>
      <c r="C8" s="98" t="s">
        <v>471</v>
      </c>
      <c r="D8" s="98" t="s">
        <v>473</v>
      </c>
      <c r="E8" s="98" t="s">
        <v>469</v>
      </c>
      <c r="F8" s="98" t="s">
        <v>470</v>
      </c>
      <c r="G8" s="98"/>
      <c r="H8" s="98"/>
      <c r="I8" s="98"/>
      <c r="J8" s="101">
        <f t="shared" si="0"/>
        <v>6</v>
      </c>
    </row>
    <row r="9" spans="1:10" x14ac:dyDescent="0.2">
      <c r="A9" s="105" t="s">
        <v>613</v>
      </c>
      <c r="B9" s="98" t="s">
        <v>191</v>
      </c>
      <c r="C9" s="98" t="s">
        <v>616</v>
      </c>
      <c r="D9" s="98" t="s">
        <v>614</v>
      </c>
      <c r="E9" s="98"/>
      <c r="F9" s="98"/>
      <c r="G9" s="98"/>
      <c r="H9" s="98"/>
      <c r="I9" s="98"/>
      <c r="J9" s="101">
        <f t="shared" si="0"/>
        <v>4</v>
      </c>
    </row>
    <row r="10" spans="1:10" x14ac:dyDescent="0.2">
      <c r="A10" s="105" t="s">
        <v>596</v>
      </c>
      <c r="B10" s="98" t="s">
        <v>254</v>
      </c>
      <c r="C10" s="98" t="s">
        <v>600</v>
      </c>
      <c r="D10" s="98" t="s">
        <v>597</v>
      </c>
      <c r="E10" s="98" t="s">
        <v>389</v>
      </c>
      <c r="F10" s="98" t="s">
        <v>623</v>
      </c>
      <c r="G10" s="98" t="s">
        <v>688</v>
      </c>
      <c r="H10" s="98" t="s">
        <v>387</v>
      </c>
      <c r="I10" s="98"/>
      <c r="J10" s="101">
        <f t="shared" si="0"/>
        <v>8</v>
      </c>
    </row>
    <row r="11" spans="1:10" x14ac:dyDescent="0.2">
      <c r="A11" s="105" t="s">
        <v>628</v>
      </c>
      <c r="B11" s="98" t="s">
        <v>288</v>
      </c>
      <c r="C11" s="98" t="s">
        <v>629</v>
      </c>
      <c r="D11" s="98" t="s">
        <v>631</v>
      </c>
      <c r="E11" s="98"/>
      <c r="F11" s="98"/>
      <c r="G11" s="98"/>
      <c r="H11" s="98"/>
      <c r="I11" s="98"/>
      <c r="J11" s="101">
        <f t="shared" si="0"/>
        <v>4</v>
      </c>
    </row>
    <row r="12" spans="1:10" x14ac:dyDescent="0.2">
      <c r="A12" s="105" t="s">
        <v>601</v>
      </c>
      <c r="B12" s="98" t="s">
        <v>479</v>
      </c>
      <c r="C12" s="98" t="s">
        <v>385</v>
      </c>
      <c r="D12" s="98" t="s">
        <v>341</v>
      </c>
      <c r="E12" s="98" t="s">
        <v>125</v>
      </c>
      <c r="F12" s="98" t="s">
        <v>685</v>
      </c>
      <c r="G12" s="98" t="s">
        <v>525</v>
      </c>
      <c r="H12" s="98"/>
      <c r="I12" s="98"/>
      <c r="J12" s="101">
        <f t="shared" si="0"/>
        <v>7</v>
      </c>
    </row>
    <row r="13" spans="1:10" x14ac:dyDescent="0.2">
      <c r="A13" s="105" t="s">
        <v>214</v>
      </c>
      <c r="B13" s="98" t="s">
        <v>389</v>
      </c>
      <c r="C13" s="98" t="s">
        <v>622</v>
      </c>
      <c r="D13" s="98" t="s">
        <v>617</v>
      </c>
      <c r="E13" s="98" t="s">
        <v>508</v>
      </c>
      <c r="F13" s="98"/>
      <c r="G13" s="98"/>
      <c r="H13" s="98"/>
      <c r="I13" s="98"/>
      <c r="J13" s="101">
        <f t="shared" si="0"/>
        <v>5</v>
      </c>
    </row>
    <row r="14" spans="1:10" x14ac:dyDescent="0.2">
      <c r="A14" s="105" t="s">
        <v>468</v>
      </c>
      <c r="B14" s="98" t="s">
        <v>264</v>
      </c>
      <c r="C14" s="98" t="s">
        <v>271</v>
      </c>
      <c r="D14" s="98" t="s">
        <v>528</v>
      </c>
      <c r="E14" s="98" t="s">
        <v>500</v>
      </c>
      <c r="F14" s="98" t="s">
        <v>465</v>
      </c>
      <c r="G14" s="98" t="s">
        <v>45</v>
      </c>
      <c r="H14" s="98"/>
      <c r="I14" s="98"/>
      <c r="J14" s="101">
        <f t="shared" si="0"/>
        <v>7</v>
      </c>
    </row>
    <row r="15" spans="1:10" x14ac:dyDescent="0.2">
      <c r="A15" s="105" t="s">
        <v>101</v>
      </c>
      <c r="B15" s="98" t="s">
        <v>126</v>
      </c>
      <c r="C15" s="98" t="s">
        <v>200</v>
      </c>
      <c r="D15" s="98" t="s">
        <v>103</v>
      </c>
      <c r="E15" s="98" t="s">
        <v>540</v>
      </c>
      <c r="F15" s="98" t="s">
        <v>13</v>
      </c>
      <c r="G15" s="98"/>
      <c r="H15" s="98"/>
      <c r="I15" s="98"/>
      <c r="J15" s="101">
        <f t="shared" si="0"/>
        <v>6</v>
      </c>
    </row>
    <row r="16" spans="1:10" x14ac:dyDescent="0.2">
      <c r="A16" s="105" t="s">
        <v>218</v>
      </c>
      <c r="B16" s="98" t="s">
        <v>103</v>
      </c>
      <c r="C16" s="98" t="s">
        <v>127</v>
      </c>
      <c r="D16" s="98" t="s">
        <v>102</v>
      </c>
      <c r="E16" s="98" t="s">
        <v>516</v>
      </c>
      <c r="F16" s="98"/>
      <c r="G16" s="98"/>
      <c r="H16" s="98"/>
      <c r="I16" s="98"/>
      <c r="J16" s="101">
        <f t="shared" si="0"/>
        <v>5</v>
      </c>
    </row>
    <row r="17" spans="1:10" x14ac:dyDescent="0.2">
      <c r="A17" s="105" t="s">
        <v>220</v>
      </c>
      <c r="B17" s="98" t="s">
        <v>678</v>
      </c>
      <c r="C17" s="98" t="s">
        <v>126</v>
      </c>
      <c r="D17" s="98" t="s">
        <v>731</v>
      </c>
      <c r="E17" s="98" t="s">
        <v>770</v>
      </c>
      <c r="F17" s="98" t="s">
        <v>13</v>
      </c>
      <c r="G17" s="98" t="s">
        <v>729</v>
      </c>
      <c r="H17" s="98"/>
      <c r="I17" s="98"/>
      <c r="J17" s="101">
        <f t="shared" si="0"/>
        <v>7</v>
      </c>
    </row>
    <row r="18" spans="1:10" x14ac:dyDescent="0.2">
      <c r="A18" s="105" t="s">
        <v>567</v>
      </c>
      <c r="B18" s="98" t="s">
        <v>766</v>
      </c>
      <c r="C18" s="98" t="s">
        <v>765</v>
      </c>
      <c r="D18" s="98" t="s">
        <v>771</v>
      </c>
      <c r="E18" s="98" t="s">
        <v>649</v>
      </c>
      <c r="F18" s="98" t="s">
        <v>326</v>
      </c>
      <c r="G18" s="98" t="s">
        <v>42</v>
      </c>
      <c r="H18" s="98"/>
      <c r="I18" s="98"/>
      <c r="J18" s="101">
        <f t="shared" si="0"/>
        <v>7</v>
      </c>
    </row>
    <row r="19" spans="1:10" x14ac:dyDescent="0.2">
      <c r="A19" s="105" t="s">
        <v>562</v>
      </c>
      <c r="B19" s="98" t="s">
        <v>565</v>
      </c>
      <c r="C19" s="98" t="s">
        <v>560</v>
      </c>
      <c r="D19" s="98" t="s">
        <v>326</v>
      </c>
      <c r="E19" s="98"/>
      <c r="F19" s="98"/>
      <c r="G19" s="98"/>
      <c r="H19" s="98"/>
      <c r="I19" s="98"/>
      <c r="J19" s="101">
        <f t="shared" si="0"/>
        <v>4</v>
      </c>
    </row>
    <row r="20" spans="1:10" x14ac:dyDescent="0.2">
      <c r="A20" s="105" t="s">
        <v>618</v>
      </c>
      <c r="B20" s="98" t="s">
        <v>614</v>
      </c>
      <c r="C20" s="98" t="s">
        <v>617</v>
      </c>
      <c r="D20" s="98"/>
      <c r="E20" s="98"/>
      <c r="F20" s="98"/>
      <c r="G20" s="98"/>
      <c r="H20" s="98"/>
      <c r="I20" s="98"/>
      <c r="J20" s="101">
        <f t="shared" si="0"/>
        <v>3</v>
      </c>
    </row>
    <row r="21" spans="1:10" x14ac:dyDescent="0.2">
      <c r="A21" s="105" t="s">
        <v>225</v>
      </c>
      <c r="B21" s="98" t="s">
        <v>675</v>
      </c>
      <c r="C21" s="98" t="s">
        <v>565</v>
      </c>
      <c r="D21" s="98" t="s">
        <v>20</v>
      </c>
      <c r="E21" s="98" t="s">
        <v>559</v>
      </c>
      <c r="F21" s="98"/>
      <c r="G21" s="98"/>
      <c r="H21" s="98"/>
      <c r="I21" s="98"/>
      <c r="J21" s="101">
        <f t="shared" si="0"/>
        <v>5</v>
      </c>
    </row>
    <row r="22" spans="1:10" x14ac:dyDescent="0.2">
      <c r="A22" s="105" t="s">
        <v>612</v>
      </c>
      <c r="B22" s="98" t="s">
        <v>191</v>
      </c>
      <c r="C22" s="98" t="s">
        <v>18</v>
      </c>
      <c r="D22" s="98" t="s">
        <v>615</v>
      </c>
      <c r="E22" s="98" t="s">
        <v>521</v>
      </c>
      <c r="F22" s="98"/>
      <c r="G22" s="98"/>
      <c r="H22" s="98"/>
      <c r="I22" s="98"/>
      <c r="J22" s="101">
        <f t="shared" si="0"/>
        <v>5</v>
      </c>
    </row>
    <row r="23" spans="1:10" x14ac:dyDescent="0.2">
      <c r="A23" s="105" t="s">
        <v>288</v>
      </c>
      <c r="B23" s="98" t="s">
        <v>628</v>
      </c>
      <c r="C23" s="98" t="s">
        <v>183</v>
      </c>
      <c r="D23" s="98" t="s">
        <v>629</v>
      </c>
      <c r="E23" s="98" t="s">
        <v>631</v>
      </c>
      <c r="F23" s="98" t="s">
        <v>402</v>
      </c>
      <c r="G23" s="98" t="s">
        <v>626</v>
      </c>
      <c r="H23" s="98"/>
      <c r="I23" s="98"/>
      <c r="J23" s="101">
        <f t="shared" si="0"/>
        <v>7</v>
      </c>
    </row>
    <row r="24" spans="1:10" x14ac:dyDescent="0.2">
      <c r="A24" s="105" t="s">
        <v>479</v>
      </c>
      <c r="B24" s="98" t="s">
        <v>488</v>
      </c>
      <c r="C24" s="98" t="s">
        <v>601</v>
      </c>
      <c r="D24" s="98" t="s">
        <v>341</v>
      </c>
      <c r="E24" s="98" t="s">
        <v>125</v>
      </c>
      <c r="F24" s="98" t="s">
        <v>485</v>
      </c>
      <c r="G24" s="98" t="s">
        <v>486</v>
      </c>
      <c r="H24" s="98" t="s">
        <v>487</v>
      </c>
      <c r="I24" s="98"/>
      <c r="J24" s="101">
        <f t="shared" si="0"/>
        <v>8</v>
      </c>
    </row>
    <row r="25" spans="1:10" x14ac:dyDescent="0.2">
      <c r="A25" s="105" t="s">
        <v>766</v>
      </c>
      <c r="B25" s="98" t="s">
        <v>567</v>
      </c>
      <c r="C25" s="98" t="s">
        <v>771</v>
      </c>
      <c r="D25" s="98" t="s">
        <v>770</v>
      </c>
      <c r="E25" s="98" t="s">
        <v>519</v>
      </c>
      <c r="F25" s="98" t="s">
        <v>326</v>
      </c>
      <c r="G25" s="98"/>
      <c r="H25" s="98"/>
      <c r="I25" s="98"/>
      <c r="J25" s="101">
        <f t="shared" si="0"/>
        <v>6</v>
      </c>
    </row>
    <row r="26" spans="1:10" x14ac:dyDescent="0.2">
      <c r="A26" s="105" t="s">
        <v>600</v>
      </c>
      <c r="B26" s="98" t="s">
        <v>596</v>
      </c>
      <c r="C26" s="98" t="s">
        <v>687</v>
      </c>
      <c r="D26" s="98" t="s">
        <v>597</v>
      </c>
      <c r="E26" s="98" t="s">
        <v>489</v>
      </c>
      <c r="F26" s="98" t="s">
        <v>623</v>
      </c>
      <c r="G26" s="98" t="s">
        <v>505</v>
      </c>
      <c r="H26" s="98"/>
      <c r="I26" s="98"/>
      <c r="J26" s="101">
        <f t="shared" si="0"/>
        <v>7</v>
      </c>
    </row>
    <row r="27" spans="1:10" x14ac:dyDescent="0.2">
      <c r="A27" s="105" t="s">
        <v>475</v>
      </c>
      <c r="B27" s="98" t="s">
        <v>476</v>
      </c>
      <c r="C27" s="98" t="s">
        <v>115</v>
      </c>
      <c r="D27" s="98" t="s">
        <v>473</v>
      </c>
      <c r="E27" s="98" t="s">
        <v>474</v>
      </c>
      <c r="F27" s="98" t="s">
        <v>469</v>
      </c>
      <c r="G27" s="98" t="s">
        <v>500</v>
      </c>
      <c r="H27" s="98" t="s">
        <v>465</v>
      </c>
      <c r="I27" s="98"/>
      <c r="J27" s="101">
        <f t="shared" si="0"/>
        <v>8</v>
      </c>
    </row>
    <row r="28" spans="1:10" x14ac:dyDescent="0.2">
      <c r="A28" s="105" t="s">
        <v>480</v>
      </c>
      <c r="B28" s="98" t="s">
        <v>482</v>
      </c>
      <c r="C28" s="98" t="s">
        <v>486</v>
      </c>
      <c r="D28" s="98" t="s">
        <v>40</v>
      </c>
      <c r="E28" s="98"/>
      <c r="F28" s="98"/>
      <c r="G28" s="98"/>
      <c r="H28" s="98"/>
      <c r="I28" s="98"/>
      <c r="J28" s="101">
        <f t="shared" si="0"/>
        <v>4</v>
      </c>
    </row>
    <row r="29" spans="1:10" x14ac:dyDescent="0.2">
      <c r="A29" s="105" t="s">
        <v>765</v>
      </c>
      <c r="B29" s="98" t="s">
        <v>567</v>
      </c>
      <c r="C29" s="98" t="s">
        <v>769</v>
      </c>
      <c r="D29" s="98" t="s">
        <v>649</v>
      </c>
      <c r="E29" s="98" t="s">
        <v>328</v>
      </c>
      <c r="F29" s="98" t="s">
        <v>42</v>
      </c>
      <c r="G29" s="98"/>
      <c r="H29" s="98"/>
      <c r="I29" s="98"/>
      <c r="J29" s="101">
        <f t="shared" si="0"/>
        <v>6</v>
      </c>
    </row>
    <row r="30" spans="1:10" x14ac:dyDescent="0.2">
      <c r="A30" s="105" t="s">
        <v>482</v>
      </c>
      <c r="B30" s="98" t="s">
        <v>488</v>
      </c>
      <c r="C30" s="98" t="s">
        <v>480</v>
      </c>
      <c r="D30" s="98" t="s">
        <v>545</v>
      </c>
      <c r="E30" s="98" t="s">
        <v>97</v>
      </c>
      <c r="F30" s="98" t="s">
        <v>486</v>
      </c>
      <c r="G30" s="98"/>
      <c r="H30" s="98"/>
      <c r="I30" s="98"/>
      <c r="J30" s="101">
        <f t="shared" si="0"/>
        <v>6</v>
      </c>
    </row>
    <row r="31" spans="1:10" x14ac:dyDescent="0.2">
      <c r="A31" s="105" t="s">
        <v>727</v>
      </c>
      <c r="B31" s="98" t="s">
        <v>200</v>
      </c>
      <c r="C31" s="98" t="s">
        <v>327</v>
      </c>
      <c r="D31" s="98" t="s">
        <v>538</v>
      </c>
      <c r="E31" s="98" t="s">
        <v>13</v>
      </c>
      <c r="F31" s="98"/>
      <c r="G31" s="98"/>
      <c r="H31" s="98"/>
      <c r="I31" s="98"/>
      <c r="J31" s="101">
        <f t="shared" si="0"/>
        <v>5</v>
      </c>
    </row>
    <row r="32" spans="1:10" x14ac:dyDescent="0.2">
      <c r="A32" s="105" t="s">
        <v>678</v>
      </c>
      <c r="B32" s="98" t="s">
        <v>99</v>
      </c>
      <c r="C32" s="98" t="s">
        <v>220</v>
      </c>
      <c r="D32" s="98" t="s">
        <v>126</v>
      </c>
      <c r="E32" s="98" t="s">
        <v>728</v>
      </c>
      <c r="F32" s="98" t="s">
        <v>729</v>
      </c>
      <c r="G32" s="98"/>
      <c r="H32" s="98"/>
      <c r="I32" s="98"/>
      <c r="J32" s="101">
        <f t="shared" si="0"/>
        <v>6</v>
      </c>
    </row>
    <row r="33" spans="1:10" x14ac:dyDescent="0.2">
      <c r="A33" s="105" t="s">
        <v>183</v>
      </c>
      <c r="B33" s="98" t="s">
        <v>288</v>
      </c>
      <c r="C33" s="98" t="s">
        <v>631</v>
      </c>
      <c r="D33" s="98" t="s">
        <v>624</v>
      </c>
      <c r="E33" s="98" t="s">
        <v>626</v>
      </c>
      <c r="F33" s="98"/>
      <c r="G33" s="98"/>
      <c r="H33" s="98"/>
      <c r="I33" s="98"/>
      <c r="J33" s="101">
        <f t="shared" si="0"/>
        <v>5</v>
      </c>
    </row>
    <row r="34" spans="1:10" x14ac:dyDescent="0.2">
      <c r="A34" s="105" t="s">
        <v>687</v>
      </c>
      <c r="B34" s="98" t="s">
        <v>600</v>
      </c>
      <c r="C34" s="98" t="s">
        <v>115</v>
      </c>
      <c r="D34" s="98" t="s">
        <v>271</v>
      </c>
      <c r="E34" s="98" t="s">
        <v>489</v>
      </c>
      <c r="F34" s="98" t="s">
        <v>505</v>
      </c>
      <c r="G34" s="98"/>
      <c r="H34" s="98"/>
      <c r="I34" s="98"/>
      <c r="J34" s="101">
        <f t="shared" si="0"/>
        <v>6</v>
      </c>
    </row>
    <row r="35" spans="1:10" x14ac:dyDescent="0.2">
      <c r="A35" s="105" t="s">
        <v>597</v>
      </c>
      <c r="B35" s="98" t="s">
        <v>596</v>
      </c>
      <c r="C35" s="98" t="s">
        <v>600</v>
      </c>
      <c r="D35" s="98" t="s">
        <v>118</v>
      </c>
      <c r="E35" s="98" t="s">
        <v>489</v>
      </c>
      <c r="F35" s="98" t="s">
        <v>387</v>
      </c>
      <c r="G35" s="98" t="s">
        <v>490</v>
      </c>
      <c r="H35" s="98"/>
      <c r="I35" s="98"/>
      <c r="J35" s="101">
        <f t="shared" si="0"/>
        <v>7</v>
      </c>
    </row>
    <row r="36" spans="1:10" x14ac:dyDescent="0.2">
      <c r="A36" s="105" t="s">
        <v>620</v>
      </c>
      <c r="B36" s="98" t="s">
        <v>254</v>
      </c>
      <c r="C36" s="98" t="s">
        <v>402</v>
      </c>
      <c r="D36" s="98" t="s">
        <v>622</v>
      </c>
      <c r="E36" s="98" t="s">
        <v>688</v>
      </c>
      <c r="F36" s="98" t="s">
        <v>508</v>
      </c>
      <c r="G36" s="98" t="s">
        <v>626</v>
      </c>
      <c r="H36" s="98"/>
      <c r="I36" s="98"/>
      <c r="J36" s="101">
        <f t="shared" si="0"/>
        <v>7</v>
      </c>
    </row>
    <row r="37" spans="1:10" x14ac:dyDescent="0.2">
      <c r="A37" s="105" t="s">
        <v>632</v>
      </c>
      <c r="B37" s="98" t="s">
        <v>633</v>
      </c>
      <c r="C37" s="98" t="s">
        <v>264</v>
      </c>
      <c r="D37" s="98" t="s">
        <v>528</v>
      </c>
      <c r="E37" s="98" t="s">
        <v>532</v>
      </c>
      <c r="F37" s="98" t="s">
        <v>464</v>
      </c>
      <c r="G37" s="98"/>
      <c r="H37" s="98"/>
      <c r="I37" s="98"/>
      <c r="J37" s="101">
        <f t="shared" si="0"/>
        <v>6</v>
      </c>
    </row>
    <row r="38" spans="1:10" x14ac:dyDescent="0.2">
      <c r="A38" s="105" t="s">
        <v>343</v>
      </c>
      <c r="B38" s="98" t="s">
        <v>673</v>
      </c>
      <c r="C38" s="98" t="s">
        <v>18</v>
      </c>
      <c r="D38" s="98" t="s">
        <v>615</v>
      </c>
      <c r="E38" s="98" t="s">
        <v>387</v>
      </c>
      <c r="F38" s="98" t="s">
        <v>105</v>
      </c>
      <c r="G38" s="98" t="s">
        <v>490</v>
      </c>
      <c r="H38" s="98"/>
      <c r="I38" s="98"/>
      <c r="J38" s="101">
        <f t="shared" si="0"/>
        <v>7</v>
      </c>
    </row>
    <row r="39" spans="1:10" x14ac:dyDescent="0.2">
      <c r="A39" s="105" t="s">
        <v>563</v>
      </c>
      <c r="B39" s="98" t="s">
        <v>20</v>
      </c>
      <c r="C39" s="98"/>
      <c r="D39" s="98"/>
      <c r="E39" s="98"/>
      <c r="F39" s="98"/>
      <c r="G39" s="98"/>
      <c r="H39" s="98"/>
      <c r="I39" s="98"/>
      <c r="J39" s="101">
        <f t="shared" si="0"/>
        <v>2</v>
      </c>
    </row>
    <row r="40" spans="1:10" x14ac:dyDescent="0.2">
      <c r="A40" s="105" t="s">
        <v>191</v>
      </c>
      <c r="B40" s="98" t="s">
        <v>613</v>
      </c>
      <c r="C40" s="98" t="s">
        <v>612</v>
      </c>
      <c r="D40" s="98" t="s">
        <v>616</v>
      </c>
      <c r="E40" s="98" t="s">
        <v>615</v>
      </c>
      <c r="F40" s="98"/>
      <c r="G40" s="98"/>
      <c r="H40" s="98"/>
      <c r="I40" s="98"/>
      <c r="J40" s="101">
        <f t="shared" si="0"/>
        <v>5</v>
      </c>
    </row>
    <row r="41" spans="1:10" x14ac:dyDescent="0.2">
      <c r="A41" s="105" t="s">
        <v>385</v>
      </c>
      <c r="B41" s="98" t="s">
        <v>601</v>
      </c>
      <c r="C41" s="98" t="s">
        <v>118</v>
      </c>
      <c r="D41" s="98" t="s">
        <v>341</v>
      </c>
      <c r="E41" s="98" t="s">
        <v>489</v>
      </c>
      <c r="F41" s="98" t="s">
        <v>685</v>
      </c>
      <c r="G41" s="98" t="s">
        <v>478</v>
      </c>
      <c r="H41" s="98"/>
      <c r="I41" s="98"/>
      <c r="J41" s="101">
        <f t="shared" si="0"/>
        <v>7</v>
      </c>
    </row>
    <row r="42" spans="1:10" x14ac:dyDescent="0.2">
      <c r="A42" s="105" t="s">
        <v>616</v>
      </c>
      <c r="B42" s="98" t="s">
        <v>613</v>
      </c>
      <c r="C42" s="98" t="s">
        <v>191</v>
      </c>
      <c r="D42" s="98" t="s">
        <v>389</v>
      </c>
      <c r="E42" s="98" t="s">
        <v>614</v>
      </c>
      <c r="F42" s="98" t="s">
        <v>615</v>
      </c>
      <c r="G42" s="98" t="s">
        <v>617</v>
      </c>
      <c r="H42" s="98" t="s">
        <v>387</v>
      </c>
      <c r="I42" s="98"/>
      <c r="J42" s="101">
        <f t="shared" si="0"/>
        <v>8</v>
      </c>
    </row>
    <row r="43" spans="1:10" x14ac:dyDescent="0.2">
      <c r="A43" s="105" t="s">
        <v>565</v>
      </c>
      <c r="B43" s="98" t="s">
        <v>675</v>
      </c>
      <c r="C43" s="98" t="s">
        <v>562</v>
      </c>
      <c r="D43" s="98" t="s">
        <v>225</v>
      </c>
      <c r="E43" s="98" t="s">
        <v>20</v>
      </c>
      <c r="F43" s="98" t="s">
        <v>560</v>
      </c>
      <c r="G43" s="98" t="s">
        <v>559</v>
      </c>
      <c r="H43" s="98"/>
      <c r="I43" s="98"/>
      <c r="J43" s="101">
        <f t="shared" si="0"/>
        <v>7</v>
      </c>
    </row>
    <row r="44" spans="1:10" x14ac:dyDescent="0.2">
      <c r="A44" s="105" t="s">
        <v>126</v>
      </c>
      <c r="B44" s="98" t="s">
        <v>101</v>
      </c>
      <c r="C44" s="98" t="s">
        <v>220</v>
      </c>
      <c r="D44" s="98" t="s">
        <v>678</v>
      </c>
      <c r="E44" s="98" t="s">
        <v>103</v>
      </c>
      <c r="F44" s="98" t="s">
        <v>728</v>
      </c>
      <c r="G44" s="98" t="s">
        <v>13</v>
      </c>
      <c r="H44" s="98"/>
      <c r="I44" s="98"/>
      <c r="J44" s="101">
        <f t="shared" si="0"/>
        <v>7</v>
      </c>
    </row>
    <row r="45" spans="1:10" x14ac:dyDescent="0.2">
      <c r="A45" s="105" t="s">
        <v>483</v>
      </c>
      <c r="B45" s="98" t="s">
        <v>488</v>
      </c>
      <c r="C45" s="98" t="s">
        <v>728</v>
      </c>
      <c r="D45" s="98" t="s">
        <v>267</v>
      </c>
      <c r="E45" s="98" t="s">
        <v>545</v>
      </c>
      <c r="F45" s="98" t="s">
        <v>487</v>
      </c>
      <c r="G45" s="98"/>
      <c r="H45" s="98"/>
      <c r="I45" s="98"/>
      <c r="J45" s="101">
        <f t="shared" si="0"/>
        <v>6</v>
      </c>
    </row>
    <row r="46" spans="1:10" x14ac:dyDescent="0.2">
      <c r="A46" s="105" t="s">
        <v>629</v>
      </c>
      <c r="B46" s="98" t="s">
        <v>628</v>
      </c>
      <c r="C46" s="98" t="s">
        <v>288</v>
      </c>
      <c r="D46" s="98" t="s">
        <v>402</v>
      </c>
      <c r="E46" s="98"/>
      <c r="F46" s="98"/>
      <c r="G46" s="98"/>
      <c r="H46" s="98"/>
      <c r="I46" s="98"/>
      <c r="J46" s="101">
        <f t="shared" si="0"/>
        <v>4</v>
      </c>
    </row>
    <row r="47" spans="1:10" x14ac:dyDescent="0.2">
      <c r="A47" s="105" t="s">
        <v>200</v>
      </c>
      <c r="B47" s="98" t="s">
        <v>101</v>
      </c>
      <c r="C47" s="98" t="s">
        <v>727</v>
      </c>
      <c r="D47" s="98" t="s">
        <v>13</v>
      </c>
      <c r="E47" s="98"/>
      <c r="F47" s="98"/>
      <c r="G47" s="98"/>
      <c r="H47" s="98"/>
      <c r="I47" s="98"/>
      <c r="J47" s="101">
        <f t="shared" si="0"/>
        <v>4</v>
      </c>
    </row>
    <row r="48" spans="1:10" x14ac:dyDescent="0.2">
      <c r="A48" s="105" t="s">
        <v>103</v>
      </c>
      <c r="B48" s="98" t="s">
        <v>101</v>
      </c>
      <c r="C48" s="98" t="s">
        <v>218</v>
      </c>
      <c r="D48" s="98" t="s">
        <v>126</v>
      </c>
      <c r="E48" s="98" t="s">
        <v>728</v>
      </c>
      <c r="F48" s="98" t="s">
        <v>267</v>
      </c>
      <c r="G48" s="98" t="s">
        <v>540</v>
      </c>
      <c r="H48" s="98" t="s">
        <v>102</v>
      </c>
      <c r="I48" s="98" t="s">
        <v>127</v>
      </c>
      <c r="J48" s="101">
        <f>COUNTA(A48:I48)</f>
        <v>9</v>
      </c>
    </row>
    <row r="49" spans="1:10" x14ac:dyDescent="0.2">
      <c r="A49" s="105" t="s">
        <v>471</v>
      </c>
      <c r="B49" s="98" t="s">
        <v>476</v>
      </c>
      <c r="C49" s="98" t="s">
        <v>469</v>
      </c>
      <c r="D49" s="98" t="s">
        <v>466</v>
      </c>
      <c r="E49" s="98" t="s">
        <v>465</v>
      </c>
      <c r="F49" s="98"/>
      <c r="G49" s="98"/>
      <c r="H49" s="98"/>
      <c r="I49" s="98"/>
      <c r="J49" s="101">
        <f t="shared" ref="J49:J80" si="1">COUNTA(A49:H49)</f>
        <v>5</v>
      </c>
    </row>
    <row r="50" spans="1:10" x14ac:dyDescent="0.2">
      <c r="A50" s="105" t="s">
        <v>389</v>
      </c>
      <c r="B50" s="98" t="s">
        <v>596</v>
      </c>
      <c r="C50" s="98" t="s">
        <v>214</v>
      </c>
      <c r="D50" s="98" t="s">
        <v>616</v>
      </c>
      <c r="E50" s="98" t="s">
        <v>688</v>
      </c>
      <c r="F50" s="98" t="s">
        <v>617</v>
      </c>
      <c r="G50" s="98" t="s">
        <v>508</v>
      </c>
      <c r="H50" s="98" t="s">
        <v>387</v>
      </c>
      <c r="I50" s="98"/>
      <c r="J50" s="101">
        <f t="shared" si="1"/>
        <v>8</v>
      </c>
    </row>
    <row r="51" spans="1:10" x14ac:dyDescent="0.2">
      <c r="A51" s="105" t="s">
        <v>728</v>
      </c>
      <c r="B51" s="98" t="s">
        <v>99</v>
      </c>
      <c r="C51" s="98" t="s">
        <v>678</v>
      </c>
      <c r="D51" s="98" t="s">
        <v>126</v>
      </c>
      <c r="E51" s="98" t="s">
        <v>483</v>
      </c>
      <c r="F51" s="98" t="s">
        <v>103</v>
      </c>
      <c r="G51" s="98" t="s">
        <v>267</v>
      </c>
      <c r="H51" s="98" t="s">
        <v>545</v>
      </c>
      <c r="I51" s="98"/>
      <c r="J51" s="101">
        <f t="shared" si="1"/>
        <v>8</v>
      </c>
    </row>
    <row r="52" spans="1:10" x14ac:dyDescent="0.2">
      <c r="A52" s="105" t="s">
        <v>327</v>
      </c>
      <c r="B52" s="98" t="s">
        <v>727</v>
      </c>
      <c r="C52" s="98" t="s">
        <v>205</v>
      </c>
      <c r="D52" s="98" t="s">
        <v>328</v>
      </c>
      <c r="E52" s="98" t="s">
        <v>42</v>
      </c>
      <c r="F52" s="98"/>
      <c r="G52" s="98"/>
      <c r="H52" s="98"/>
      <c r="I52" s="98"/>
      <c r="J52" s="101">
        <f t="shared" si="1"/>
        <v>5</v>
      </c>
    </row>
    <row r="53" spans="1:10" x14ac:dyDescent="0.2">
      <c r="A53" s="105" t="s">
        <v>18</v>
      </c>
      <c r="B53" s="98" t="s">
        <v>612</v>
      </c>
      <c r="C53" s="98" t="s">
        <v>343</v>
      </c>
      <c r="D53" s="98" t="s">
        <v>107</v>
      </c>
      <c r="E53" s="98" t="s">
        <v>615</v>
      </c>
      <c r="F53" s="98" t="s">
        <v>105</v>
      </c>
      <c r="G53" s="98" t="s">
        <v>521</v>
      </c>
      <c r="H53" s="98"/>
      <c r="I53" s="98"/>
      <c r="J53" s="101">
        <f t="shared" si="1"/>
        <v>7</v>
      </c>
    </row>
    <row r="54" spans="1:10" x14ac:dyDescent="0.2">
      <c r="A54" s="105" t="s">
        <v>20</v>
      </c>
      <c r="B54" s="98" t="s">
        <v>225</v>
      </c>
      <c r="C54" s="98" t="s">
        <v>563</v>
      </c>
      <c r="D54" s="98" t="s">
        <v>565</v>
      </c>
      <c r="E54" s="98"/>
      <c r="F54" s="98"/>
      <c r="G54" s="98"/>
      <c r="H54" s="98"/>
      <c r="I54" s="98"/>
      <c r="J54" s="101">
        <f t="shared" si="1"/>
        <v>4</v>
      </c>
    </row>
    <row r="55" spans="1:10" x14ac:dyDescent="0.2">
      <c r="A55" s="105" t="s">
        <v>771</v>
      </c>
      <c r="B55" s="98" t="s">
        <v>567</v>
      </c>
      <c r="C55" s="98" t="s">
        <v>766</v>
      </c>
      <c r="D55" s="98" t="s">
        <v>205</v>
      </c>
      <c r="E55" s="98" t="s">
        <v>770</v>
      </c>
      <c r="F55" s="98" t="s">
        <v>42</v>
      </c>
      <c r="G55" s="98"/>
      <c r="H55" s="98"/>
      <c r="I55" s="98"/>
      <c r="J55" s="101">
        <f t="shared" si="1"/>
        <v>6</v>
      </c>
    </row>
    <row r="56" spans="1:10" x14ac:dyDescent="0.2">
      <c r="A56" s="105" t="s">
        <v>115</v>
      </c>
      <c r="B56" s="98" t="s">
        <v>475</v>
      </c>
      <c r="C56" s="98" t="s">
        <v>687</v>
      </c>
      <c r="D56" s="98" t="s">
        <v>474</v>
      </c>
      <c r="E56" s="98" t="s">
        <v>271</v>
      </c>
      <c r="F56" s="98" t="s">
        <v>489</v>
      </c>
      <c r="G56" s="98" t="s">
        <v>500</v>
      </c>
      <c r="H56" s="98" t="s">
        <v>478</v>
      </c>
      <c r="I56" s="98"/>
      <c r="J56" s="101">
        <f t="shared" si="1"/>
        <v>8</v>
      </c>
    </row>
    <row r="57" spans="1:10" x14ac:dyDescent="0.2">
      <c r="A57" s="105" t="s">
        <v>127</v>
      </c>
      <c r="B57" s="98" t="s">
        <v>218</v>
      </c>
      <c r="C57" s="98" t="s">
        <v>103</v>
      </c>
      <c r="D57" s="98" t="s">
        <v>107</v>
      </c>
      <c r="E57" s="98" t="s">
        <v>105</v>
      </c>
      <c r="F57" s="98" t="s">
        <v>516</v>
      </c>
      <c r="G57" s="98"/>
      <c r="H57" s="98"/>
      <c r="I57" s="98"/>
      <c r="J57" s="101">
        <f t="shared" si="1"/>
        <v>6</v>
      </c>
    </row>
    <row r="58" spans="1:10" x14ac:dyDescent="0.2">
      <c r="A58" s="105" t="s">
        <v>118</v>
      </c>
      <c r="B58" s="98" t="s">
        <v>597</v>
      </c>
      <c r="C58" s="98" t="s">
        <v>385</v>
      </c>
      <c r="D58" s="98" t="s">
        <v>489</v>
      </c>
      <c r="E58" s="98" t="s">
        <v>685</v>
      </c>
      <c r="F58" s="98" t="s">
        <v>490</v>
      </c>
      <c r="G58" s="98"/>
      <c r="H58" s="98"/>
      <c r="I58" s="98"/>
      <c r="J58" s="101">
        <f t="shared" si="1"/>
        <v>6</v>
      </c>
    </row>
    <row r="59" spans="1:10" x14ac:dyDescent="0.2">
      <c r="A59" s="105" t="s">
        <v>633</v>
      </c>
      <c r="B59" s="98" t="s">
        <v>632</v>
      </c>
      <c r="C59" s="98" t="s">
        <v>631</v>
      </c>
      <c r="D59" s="98" t="s">
        <v>528</v>
      </c>
      <c r="E59" s="98" t="s">
        <v>532</v>
      </c>
      <c r="F59" s="98" t="s">
        <v>624</v>
      </c>
      <c r="G59" s="98"/>
      <c r="H59" s="98"/>
      <c r="I59" s="98"/>
      <c r="J59" s="101">
        <f t="shared" si="1"/>
        <v>6</v>
      </c>
    </row>
    <row r="60" spans="1:10" x14ac:dyDescent="0.2">
      <c r="A60" s="105" t="s">
        <v>614</v>
      </c>
      <c r="B60" s="98" t="s">
        <v>613</v>
      </c>
      <c r="C60" s="98" t="s">
        <v>618</v>
      </c>
      <c r="D60" s="98" t="s">
        <v>616</v>
      </c>
      <c r="E60" s="98" t="s">
        <v>617</v>
      </c>
      <c r="F60" s="98"/>
      <c r="G60" s="98"/>
      <c r="H60" s="98"/>
      <c r="I60" s="98"/>
      <c r="J60" s="101">
        <f t="shared" si="1"/>
        <v>5</v>
      </c>
    </row>
    <row r="61" spans="1:10" x14ac:dyDescent="0.2">
      <c r="A61" s="105" t="s">
        <v>264</v>
      </c>
      <c r="B61" s="98" t="s">
        <v>468</v>
      </c>
      <c r="C61" s="98" t="s">
        <v>632</v>
      </c>
      <c r="D61" s="98" t="s">
        <v>466</v>
      </c>
      <c r="E61" s="98" t="s">
        <v>528</v>
      </c>
      <c r="F61" s="98" t="s">
        <v>465</v>
      </c>
      <c r="G61" s="98" t="s">
        <v>464</v>
      </c>
      <c r="H61" s="98"/>
      <c r="I61" s="98"/>
      <c r="J61" s="101">
        <f t="shared" si="1"/>
        <v>7</v>
      </c>
    </row>
    <row r="62" spans="1:10" x14ac:dyDescent="0.2">
      <c r="A62" s="105" t="s">
        <v>473</v>
      </c>
      <c r="B62" s="98" t="s">
        <v>476</v>
      </c>
      <c r="C62" s="98" t="s">
        <v>475</v>
      </c>
      <c r="D62" s="98" t="s">
        <v>474</v>
      </c>
      <c r="E62" s="98" t="s">
        <v>470</v>
      </c>
      <c r="F62" s="98"/>
      <c r="G62" s="98"/>
      <c r="H62" s="98"/>
      <c r="I62" s="98"/>
      <c r="J62" s="101">
        <f t="shared" si="1"/>
        <v>5</v>
      </c>
    </row>
    <row r="63" spans="1:10" x14ac:dyDescent="0.2">
      <c r="A63" s="105" t="s">
        <v>267</v>
      </c>
      <c r="B63" s="98" t="s">
        <v>483</v>
      </c>
      <c r="C63" s="98" t="s">
        <v>103</v>
      </c>
      <c r="D63" s="98" t="s">
        <v>728</v>
      </c>
      <c r="E63" s="98" t="s">
        <v>125</v>
      </c>
      <c r="F63" s="98" t="s">
        <v>102</v>
      </c>
      <c r="G63" s="98" t="s">
        <v>487</v>
      </c>
      <c r="H63" s="98"/>
      <c r="I63" s="98"/>
      <c r="J63" s="101">
        <f t="shared" si="1"/>
        <v>7</v>
      </c>
    </row>
    <row r="64" spans="1:10" x14ac:dyDescent="0.2">
      <c r="A64" s="105" t="s">
        <v>474</v>
      </c>
      <c r="B64" s="98" t="s">
        <v>475</v>
      </c>
      <c r="C64" s="98" t="s">
        <v>115</v>
      </c>
      <c r="D64" s="98" t="s">
        <v>473</v>
      </c>
      <c r="E64" s="98" t="s">
        <v>536</v>
      </c>
      <c r="F64" s="98" t="s">
        <v>485</v>
      </c>
      <c r="G64" s="98" t="s">
        <v>478</v>
      </c>
      <c r="H64" s="98" t="s">
        <v>470</v>
      </c>
      <c r="I64" s="98"/>
      <c r="J64" s="101">
        <f t="shared" si="1"/>
        <v>8</v>
      </c>
    </row>
    <row r="65" spans="1:10" x14ac:dyDescent="0.2">
      <c r="A65" s="105" t="s">
        <v>631</v>
      </c>
      <c r="B65" s="98" t="s">
        <v>628</v>
      </c>
      <c r="C65" s="98" t="s">
        <v>288</v>
      </c>
      <c r="D65" s="98" t="s">
        <v>183</v>
      </c>
      <c r="E65" s="98" t="s">
        <v>633</v>
      </c>
      <c r="F65" s="98" t="s">
        <v>532</v>
      </c>
      <c r="G65" s="98" t="s">
        <v>624</v>
      </c>
      <c r="H65" s="98"/>
      <c r="I65" s="98"/>
      <c r="J65" s="101">
        <f t="shared" si="1"/>
        <v>7</v>
      </c>
    </row>
    <row r="66" spans="1:10" x14ac:dyDescent="0.2">
      <c r="A66" s="105" t="s">
        <v>271</v>
      </c>
      <c r="B66" s="98" t="s">
        <v>468</v>
      </c>
      <c r="C66" s="98" t="s">
        <v>687</v>
      </c>
      <c r="D66" s="98" t="s">
        <v>115</v>
      </c>
      <c r="E66" s="98" t="s">
        <v>500</v>
      </c>
      <c r="F66" s="98" t="s">
        <v>505</v>
      </c>
      <c r="G66" s="98" t="s">
        <v>45</v>
      </c>
      <c r="H66" s="98"/>
      <c r="I66" s="98"/>
      <c r="J66" s="101">
        <f t="shared" si="1"/>
        <v>7</v>
      </c>
    </row>
    <row r="67" spans="1:10" x14ac:dyDescent="0.2">
      <c r="A67" s="105" t="s">
        <v>469</v>
      </c>
      <c r="B67" s="98" t="s">
        <v>476</v>
      </c>
      <c r="C67" s="98" t="s">
        <v>475</v>
      </c>
      <c r="D67" s="98" t="s">
        <v>471</v>
      </c>
      <c r="E67" s="98" t="s">
        <v>465</v>
      </c>
      <c r="F67" s="98"/>
      <c r="G67" s="98"/>
      <c r="H67" s="98"/>
      <c r="I67" s="98"/>
      <c r="J67" s="101">
        <f t="shared" si="1"/>
        <v>5</v>
      </c>
    </row>
    <row r="68" spans="1:10" x14ac:dyDescent="0.2">
      <c r="A68" s="105" t="s">
        <v>466</v>
      </c>
      <c r="B68" s="98" t="s">
        <v>471</v>
      </c>
      <c r="C68" s="98" t="s">
        <v>264</v>
      </c>
      <c r="D68" s="98" t="s">
        <v>465</v>
      </c>
      <c r="E68" s="98" t="s">
        <v>464</v>
      </c>
      <c r="F68" s="98"/>
      <c r="G68" s="98"/>
      <c r="H68" s="98"/>
      <c r="I68" s="98"/>
      <c r="J68" s="101">
        <f t="shared" si="1"/>
        <v>5</v>
      </c>
    </row>
    <row r="69" spans="1:10" x14ac:dyDescent="0.2">
      <c r="A69" s="105" t="s">
        <v>402</v>
      </c>
      <c r="B69" s="98" t="s">
        <v>288</v>
      </c>
      <c r="C69" s="98" t="s">
        <v>620</v>
      </c>
      <c r="D69" s="98" t="s">
        <v>629</v>
      </c>
      <c r="E69" s="98" t="s">
        <v>622</v>
      </c>
      <c r="F69" s="98" t="s">
        <v>626</v>
      </c>
      <c r="G69" s="98"/>
      <c r="H69" s="98"/>
      <c r="I69" s="98"/>
      <c r="J69" s="101">
        <f t="shared" si="1"/>
        <v>6</v>
      </c>
    </row>
    <row r="70" spans="1:10" x14ac:dyDescent="0.2">
      <c r="A70" s="105" t="s">
        <v>341</v>
      </c>
      <c r="B70" s="98" t="s">
        <v>601</v>
      </c>
      <c r="C70" s="98" t="s">
        <v>479</v>
      </c>
      <c r="D70" s="98" t="s">
        <v>385</v>
      </c>
      <c r="E70" s="98" t="s">
        <v>485</v>
      </c>
      <c r="F70" s="98" t="s">
        <v>478</v>
      </c>
      <c r="G70" s="98"/>
      <c r="H70" s="98"/>
      <c r="I70" s="98"/>
      <c r="J70" s="101">
        <f t="shared" si="1"/>
        <v>6</v>
      </c>
    </row>
    <row r="71" spans="1:10" x14ac:dyDescent="0.2">
      <c r="A71" s="105" t="s">
        <v>769</v>
      </c>
      <c r="B71" s="98" t="s">
        <v>765</v>
      </c>
      <c r="C71" s="98" t="s">
        <v>649</v>
      </c>
      <c r="D71" s="98" t="s">
        <v>560</v>
      </c>
      <c r="E71" s="98" t="s">
        <v>559</v>
      </c>
      <c r="F71" s="98"/>
      <c r="G71" s="98"/>
      <c r="H71" s="98"/>
      <c r="I71" s="98"/>
      <c r="J71" s="101">
        <f t="shared" si="1"/>
        <v>5</v>
      </c>
    </row>
    <row r="72" spans="1:10" x14ac:dyDescent="0.2">
      <c r="A72" s="105" t="s">
        <v>731</v>
      </c>
      <c r="B72" s="98" t="s">
        <v>220</v>
      </c>
      <c r="C72" s="98" t="s">
        <v>770</v>
      </c>
      <c r="D72" s="98" t="s">
        <v>93</v>
      </c>
      <c r="E72" s="98" t="s">
        <v>519</v>
      </c>
      <c r="F72" s="98" t="s">
        <v>729</v>
      </c>
      <c r="G72" s="98"/>
      <c r="H72" s="98"/>
      <c r="I72" s="98"/>
      <c r="J72" s="101">
        <f t="shared" si="1"/>
        <v>6</v>
      </c>
    </row>
    <row r="73" spans="1:10" x14ac:dyDescent="0.2">
      <c r="A73" s="105" t="s">
        <v>649</v>
      </c>
      <c r="B73" s="98" t="s">
        <v>567</v>
      </c>
      <c r="C73" s="98" t="s">
        <v>765</v>
      </c>
      <c r="D73" s="98" t="s">
        <v>769</v>
      </c>
      <c r="E73" s="98" t="s">
        <v>560</v>
      </c>
      <c r="F73" s="98" t="s">
        <v>326</v>
      </c>
      <c r="G73" s="98"/>
      <c r="H73" s="98"/>
      <c r="I73" s="98"/>
      <c r="J73" s="101">
        <f t="shared" si="1"/>
        <v>6</v>
      </c>
    </row>
    <row r="74" spans="1:10" x14ac:dyDescent="0.2">
      <c r="A74" s="105" t="s">
        <v>489</v>
      </c>
      <c r="B74" s="98" t="s">
        <v>600</v>
      </c>
      <c r="C74" s="98" t="s">
        <v>687</v>
      </c>
      <c r="D74" s="98" t="s">
        <v>597</v>
      </c>
      <c r="E74" s="98" t="s">
        <v>385</v>
      </c>
      <c r="F74" s="98" t="s">
        <v>115</v>
      </c>
      <c r="G74" s="98" t="s">
        <v>118</v>
      </c>
      <c r="H74" s="98" t="s">
        <v>478</v>
      </c>
      <c r="I74" s="98"/>
      <c r="J74" s="101">
        <f t="shared" si="1"/>
        <v>8</v>
      </c>
    </row>
    <row r="75" spans="1:10" x14ac:dyDescent="0.2">
      <c r="A75" s="105" t="s">
        <v>528</v>
      </c>
      <c r="B75" s="98" t="s">
        <v>468</v>
      </c>
      <c r="C75" s="98" t="s">
        <v>632</v>
      </c>
      <c r="D75" s="98" t="s">
        <v>633</v>
      </c>
      <c r="E75" s="98" t="s">
        <v>264</v>
      </c>
      <c r="F75" s="98" t="s">
        <v>624</v>
      </c>
      <c r="G75" s="98" t="s">
        <v>45</v>
      </c>
      <c r="H75" s="98"/>
      <c r="I75" s="98"/>
      <c r="J75" s="101">
        <f t="shared" si="1"/>
        <v>7</v>
      </c>
    </row>
    <row r="76" spans="1:10" x14ac:dyDescent="0.2">
      <c r="A76" s="105" t="s">
        <v>125</v>
      </c>
      <c r="B76" s="98" t="s">
        <v>601</v>
      </c>
      <c r="C76" s="98" t="s">
        <v>479</v>
      </c>
      <c r="D76" s="98" t="s">
        <v>267</v>
      </c>
      <c r="E76" s="98" t="s">
        <v>102</v>
      </c>
      <c r="F76" s="98" t="s">
        <v>487</v>
      </c>
      <c r="G76" s="98" t="s">
        <v>525</v>
      </c>
      <c r="H76" s="98"/>
      <c r="I76" s="98"/>
      <c r="J76" s="101">
        <f t="shared" si="1"/>
        <v>7</v>
      </c>
    </row>
    <row r="77" spans="1:10" x14ac:dyDescent="0.2">
      <c r="A77" s="105" t="s">
        <v>560</v>
      </c>
      <c r="B77" s="98" t="s">
        <v>562</v>
      </c>
      <c r="C77" s="98" t="s">
        <v>565</v>
      </c>
      <c r="D77" s="98" t="s">
        <v>769</v>
      </c>
      <c r="E77" s="98" t="s">
        <v>649</v>
      </c>
      <c r="F77" s="98" t="s">
        <v>559</v>
      </c>
      <c r="G77" s="98" t="s">
        <v>326</v>
      </c>
      <c r="H77" s="98"/>
      <c r="I77" s="98"/>
      <c r="J77" s="101">
        <f t="shared" si="1"/>
        <v>7</v>
      </c>
    </row>
    <row r="78" spans="1:10" x14ac:dyDescent="0.2">
      <c r="A78" s="105" t="s">
        <v>532</v>
      </c>
      <c r="B78" s="98" t="s">
        <v>632</v>
      </c>
      <c r="C78" s="98" t="s">
        <v>633</v>
      </c>
      <c r="D78" s="98" t="s">
        <v>631</v>
      </c>
      <c r="E78" s="98" t="s">
        <v>464</v>
      </c>
      <c r="F78" s="98"/>
      <c r="G78" s="98"/>
      <c r="H78" s="98"/>
      <c r="I78" s="98"/>
      <c r="J78" s="101">
        <f t="shared" si="1"/>
        <v>5</v>
      </c>
    </row>
    <row r="79" spans="1:10" x14ac:dyDescent="0.2">
      <c r="A79" s="105" t="s">
        <v>622</v>
      </c>
      <c r="B79" s="98" t="s">
        <v>214</v>
      </c>
      <c r="C79" s="98" t="s">
        <v>620</v>
      </c>
      <c r="D79" s="98" t="s">
        <v>402</v>
      </c>
      <c r="E79" s="98" t="s">
        <v>508</v>
      </c>
      <c r="F79" s="98"/>
      <c r="G79" s="98"/>
      <c r="H79" s="98"/>
      <c r="I79" s="98"/>
      <c r="J79" s="101">
        <f t="shared" si="1"/>
        <v>5</v>
      </c>
    </row>
    <row r="80" spans="1:10" x14ac:dyDescent="0.2">
      <c r="A80" s="105" t="s">
        <v>559</v>
      </c>
      <c r="B80" s="98" t="s">
        <v>675</v>
      </c>
      <c r="C80" s="98" t="s">
        <v>225</v>
      </c>
      <c r="D80" s="98" t="s">
        <v>565</v>
      </c>
      <c r="E80" s="98" t="s">
        <v>769</v>
      </c>
      <c r="F80" s="98" t="s">
        <v>560</v>
      </c>
      <c r="G80" s="98"/>
      <c r="H80" s="98"/>
      <c r="I80" s="98"/>
      <c r="J80" s="101">
        <f t="shared" si="1"/>
        <v>6</v>
      </c>
    </row>
    <row r="81" spans="1:10" x14ac:dyDescent="0.2">
      <c r="A81" s="105" t="s">
        <v>536</v>
      </c>
      <c r="B81" s="98" t="s">
        <v>474</v>
      </c>
      <c r="C81" s="98" t="s">
        <v>485</v>
      </c>
      <c r="D81" s="98" t="s">
        <v>40</v>
      </c>
      <c r="E81" s="98" t="s">
        <v>470</v>
      </c>
      <c r="F81" s="98"/>
      <c r="G81" s="98"/>
      <c r="H81" s="98"/>
      <c r="I81" s="98"/>
      <c r="J81" s="101">
        <f t="shared" ref="J81:J97" si="2">COUNTA(A81:H81)</f>
        <v>5</v>
      </c>
    </row>
    <row r="82" spans="1:10" x14ac:dyDescent="0.2">
      <c r="A82" s="105" t="s">
        <v>538</v>
      </c>
      <c r="B82" s="98" t="s">
        <v>727</v>
      </c>
      <c r="C82" s="98" t="s">
        <v>327</v>
      </c>
      <c r="D82" s="98" t="s">
        <v>771</v>
      </c>
      <c r="E82" s="98" t="s">
        <v>770</v>
      </c>
      <c r="F82" s="98" t="s">
        <v>13</v>
      </c>
      <c r="G82" s="98" t="s">
        <v>42</v>
      </c>
      <c r="H82" s="98"/>
      <c r="I82" s="98"/>
      <c r="J82" s="101">
        <f t="shared" si="2"/>
        <v>7</v>
      </c>
    </row>
    <row r="83" spans="1:10" x14ac:dyDescent="0.2">
      <c r="A83" s="105" t="s">
        <v>540</v>
      </c>
      <c r="B83" s="98" t="s">
        <v>101</v>
      </c>
      <c r="C83" s="98" t="s">
        <v>103</v>
      </c>
      <c r="D83" s="98"/>
      <c r="E83" s="98"/>
      <c r="F83" s="98"/>
      <c r="G83" s="98"/>
      <c r="H83" s="98"/>
      <c r="I83" s="98"/>
      <c r="J83" s="101">
        <f t="shared" si="2"/>
        <v>3</v>
      </c>
    </row>
    <row r="84" spans="1:10" x14ac:dyDescent="0.2">
      <c r="A84" s="105" t="s">
        <v>542</v>
      </c>
      <c r="B84" s="98" t="s">
        <v>254</v>
      </c>
      <c r="C84" s="98" t="s">
        <v>623</v>
      </c>
      <c r="D84" s="98" t="s">
        <v>624</v>
      </c>
      <c r="E84" s="98" t="s">
        <v>505</v>
      </c>
      <c r="F84" s="98" t="s">
        <v>626</v>
      </c>
      <c r="G84" s="98" t="s">
        <v>45</v>
      </c>
      <c r="H84" s="98"/>
      <c r="I84" s="98"/>
      <c r="J84" s="101">
        <f t="shared" si="2"/>
        <v>7</v>
      </c>
    </row>
    <row r="85" spans="1:10" x14ac:dyDescent="0.2">
      <c r="A85" s="105" t="s">
        <v>685</v>
      </c>
      <c r="B85" s="98" t="s">
        <v>673</v>
      </c>
      <c r="C85" s="98" t="s">
        <v>601</v>
      </c>
      <c r="D85" s="98" t="s">
        <v>385</v>
      </c>
      <c r="E85" s="98" t="s">
        <v>118</v>
      </c>
      <c r="F85" s="98" t="s">
        <v>525</v>
      </c>
      <c r="G85" s="98" t="s">
        <v>490</v>
      </c>
      <c r="H85" s="98"/>
      <c r="I85" s="98"/>
      <c r="J85" s="101">
        <f t="shared" si="2"/>
        <v>7</v>
      </c>
    </row>
    <row r="86" spans="1:10" x14ac:dyDescent="0.2">
      <c r="A86" s="105" t="s">
        <v>545</v>
      </c>
      <c r="B86" s="98" t="s">
        <v>488</v>
      </c>
      <c r="C86" s="98" t="s">
        <v>99</v>
      </c>
      <c r="D86" s="98" t="s">
        <v>482</v>
      </c>
      <c r="E86" s="98" t="s">
        <v>483</v>
      </c>
      <c r="F86" s="98" t="s">
        <v>728</v>
      </c>
      <c r="G86" s="98" t="s">
        <v>97</v>
      </c>
      <c r="H86" s="98"/>
      <c r="I86" s="98"/>
      <c r="J86" s="101">
        <f t="shared" si="2"/>
        <v>7</v>
      </c>
    </row>
    <row r="87" spans="1:10" x14ac:dyDescent="0.2">
      <c r="A87" s="105" t="s">
        <v>97</v>
      </c>
      <c r="B87" s="98" t="s">
        <v>94</v>
      </c>
      <c r="C87" s="98" t="s">
        <v>99</v>
      </c>
      <c r="D87" s="98" t="s">
        <v>482</v>
      </c>
      <c r="E87" s="98" t="s">
        <v>545</v>
      </c>
      <c r="F87" s="98"/>
      <c r="G87" s="98"/>
      <c r="H87" s="98"/>
      <c r="I87" s="98"/>
      <c r="J87" s="101">
        <f t="shared" si="2"/>
        <v>5</v>
      </c>
    </row>
    <row r="88" spans="1:10" x14ac:dyDescent="0.2">
      <c r="A88" s="105" t="s">
        <v>623</v>
      </c>
      <c r="B88" s="98" t="s">
        <v>254</v>
      </c>
      <c r="C88" s="98" t="s">
        <v>596</v>
      </c>
      <c r="D88" s="98" t="s">
        <v>600</v>
      </c>
      <c r="E88" s="98" t="s">
        <v>542</v>
      </c>
      <c r="F88" s="98" t="s">
        <v>688</v>
      </c>
      <c r="G88" s="98" t="s">
        <v>505</v>
      </c>
      <c r="H88" s="98"/>
      <c r="I88" s="98"/>
      <c r="J88" s="101">
        <f t="shared" si="2"/>
        <v>7</v>
      </c>
    </row>
    <row r="89" spans="1:10" x14ac:dyDescent="0.2">
      <c r="A89" s="105" t="s">
        <v>624</v>
      </c>
      <c r="B89" s="98" t="s">
        <v>183</v>
      </c>
      <c r="C89" s="98" t="s">
        <v>633</v>
      </c>
      <c r="D89" s="98" t="s">
        <v>631</v>
      </c>
      <c r="E89" s="98" t="s">
        <v>528</v>
      </c>
      <c r="F89" s="98" t="s">
        <v>542</v>
      </c>
      <c r="G89" s="98" t="s">
        <v>626</v>
      </c>
      <c r="H89" s="98" t="s">
        <v>45</v>
      </c>
      <c r="I89" s="98"/>
      <c r="J89" s="101">
        <f t="shared" si="2"/>
        <v>8</v>
      </c>
    </row>
    <row r="90" spans="1:10" x14ac:dyDescent="0.2">
      <c r="A90" s="105" t="s">
        <v>770</v>
      </c>
      <c r="B90" s="98" t="s">
        <v>220</v>
      </c>
      <c r="C90" s="98" t="s">
        <v>766</v>
      </c>
      <c r="D90" s="98" t="s">
        <v>771</v>
      </c>
      <c r="E90" s="98" t="s">
        <v>731</v>
      </c>
      <c r="F90" s="98" t="s">
        <v>538</v>
      </c>
      <c r="G90" s="98" t="s">
        <v>13</v>
      </c>
      <c r="H90" s="98" t="s">
        <v>519</v>
      </c>
      <c r="I90" s="98"/>
      <c r="J90" s="101">
        <f t="shared" si="2"/>
        <v>8</v>
      </c>
    </row>
    <row r="91" spans="1:10" x14ac:dyDescent="0.2">
      <c r="A91" s="105" t="s">
        <v>102</v>
      </c>
      <c r="B91" s="98" t="s">
        <v>673</v>
      </c>
      <c r="C91" s="98" t="s">
        <v>218</v>
      </c>
      <c r="D91" s="98" t="s">
        <v>103</v>
      </c>
      <c r="E91" s="98" t="s">
        <v>267</v>
      </c>
      <c r="F91" s="98" t="s">
        <v>125</v>
      </c>
      <c r="G91" s="98" t="s">
        <v>516</v>
      </c>
      <c r="H91" s="98" t="s">
        <v>525</v>
      </c>
      <c r="I91" s="98"/>
      <c r="J91" s="101">
        <f t="shared" si="2"/>
        <v>8</v>
      </c>
    </row>
    <row r="92" spans="1:10" x14ac:dyDescent="0.2">
      <c r="A92" s="105" t="s">
        <v>688</v>
      </c>
      <c r="B92" s="98" t="s">
        <v>254</v>
      </c>
      <c r="C92" s="98" t="s">
        <v>596</v>
      </c>
      <c r="D92" s="98" t="s">
        <v>620</v>
      </c>
      <c r="E92" s="98" t="s">
        <v>389</v>
      </c>
      <c r="F92" s="98" t="s">
        <v>623</v>
      </c>
      <c r="G92" s="98" t="s">
        <v>508</v>
      </c>
      <c r="H92" s="98"/>
      <c r="I92" s="98"/>
      <c r="J92" s="101">
        <f t="shared" si="2"/>
        <v>7</v>
      </c>
    </row>
    <row r="93" spans="1:10" x14ac:dyDescent="0.2">
      <c r="A93" s="105" t="s">
        <v>13</v>
      </c>
      <c r="B93" s="98" t="s">
        <v>101</v>
      </c>
      <c r="C93" s="98" t="s">
        <v>220</v>
      </c>
      <c r="D93" s="98" t="s">
        <v>727</v>
      </c>
      <c r="E93" s="98" t="s">
        <v>126</v>
      </c>
      <c r="F93" s="98" t="s">
        <v>200</v>
      </c>
      <c r="G93" s="98" t="s">
        <v>538</v>
      </c>
      <c r="H93" s="98" t="s">
        <v>770</v>
      </c>
      <c r="I93" s="98"/>
      <c r="J93" s="101">
        <f t="shared" si="2"/>
        <v>8</v>
      </c>
    </row>
    <row r="94" spans="1:10" x14ac:dyDescent="0.2">
      <c r="A94" s="103" t="s">
        <v>107</v>
      </c>
      <c r="B94" s="104" t="s">
        <v>18</v>
      </c>
      <c r="C94" s="104" t="s">
        <v>127</v>
      </c>
      <c r="D94" s="104" t="s">
        <v>105</v>
      </c>
      <c r="E94" s="104" t="s">
        <v>521</v>
      </c>
      <c r="F94" s="98"/>
      <c r="G94" s="98"/>
      <c r="H94" s="98"/>
      <c r="I94" s="98"/>
      <c r="J94" s="60">
        <f t="shared" si="2"/>
        <v>5</v>
      </c>
    </row>
    <row r="95" spans="1:10" x14ac:dyDescent="0.2">
      <c r="A95" s="105" t="s">
        <v>615</v>
      </c>
      <c r="B95" s="98" t="s">
        <v>612</v>
      </c>
      <c r="C95" s="98" t="s">
        <v>343</v>
      </c>
      <c r="D95" s="98" t="s">
        <v>191</v>
      </c>
      <c r="E95" s="98" t="s">
        <v>616</v>
      </c>
      <c r="F95" s="98" t="s">
        <v>18</v>
      </c>
      <c r="G95" s="98" t="s">
        <v>387</v>
      </c>
      <c r="H95" s="98"/>
      <c r="I95" s="98"/>
      <c r="J95" s="101">
        <f t="shared" si="2"/>
        <v>7</v>
      </c>
    </row>
    <row r="96" spans="1:10" x14ac:dyDescent="0.2">
      <c r="A96" s="105" t="s">
        <v>500</v>
      </c>
      <c r="B96" s="98" t="s">
        <v>468</v>
      </c>
      <c r="C96" s="98" t="s">
        <v>475</v>
      </c>
      <c r="D96" s="98" t="s">
        <v>115</v>
      </c>
      <c r="E96" s="98" t="s">
        <v>271</v>
      </c>
      <c r="F96" s="98" t="s">
        <v>465</v>
      </c>
      <c r="G96" s="98"/>
      <c r="H96" s="98"/>
      <c r="I96" s="98"/>
      <c r="J96" s="101">
        <f t="shared" si="2"/>
        <v>6</v>
      </c>
    </row>
    <row r="97" spans="1:10" x14ac:dyDescent="0.2">
      <c r="A97" s="105" t="s">
        <v>617</v>
      </c>
      <c r="B97" s="98" t="s">
        <v>214</v>
      </c>
      <c r="C97" s="98" t="s">
        <v>618</v>
      </c>
      <c r="D97" s="98" t="s">
        <v>616</v>
      </c>
      <c r="E97" s="98" t="s">
        <v>389</v>
      </c>
      <c r="F97" s="98" t="s">
        <v>614</v>
      </c>
      <c r="G97" s="98"/>
      <c r="H97" s="98"/>
      <c r="I97" s="98"/>
      <c r="J97" s="101">
        <f t="shared" si="2"/>
        <v>6</v>
      </c>
    </row>
    <row r="98" spans="1:10" x14ac:dyDescent="0.2">
      <c r="A98" s="105" t="s">
        <v>465</v>
      </c>
      <c r="B98" s="98" t="s">
        <v>468</v>
      </c>
      <c r="C98" s="98" t="s">
        <v>475</v>
      </c>
      <c r="D98" s="98" t="s">
        <v>471</v>
      </c>
      <c r="E98" s="98" t="s">
        <v>264</v>
      </c>
      <c r="F98" s="98" t="s">
        <v>469</v>
      </c>
      <c r="G98" s="98" t="s">
        <v>466</v>
      </c>
      <c r="H98" s="98" t="s">
        <v>500</v>
      </c>
      <c r="I98" s="98"/>
      <c r="J98" s="101">
        <f t="shared" ref="J98:J121" si="3">COUNTA(A98:H98)</f>
        <v>8</v>
      </c>
    </row>
    <row r="99" spans="1:10" x14ac:dyDescent="0.2">
      <c r="A99" s="105" t="s">
        <v>464</v>
      </c>
      <c r="B99" s="98" t="s">
        <v>632</v>
      </c>
      <c r="C99" s="98" t="s">
        <v>264</v>
      </c>
      <c r="D99" s="98" t="s">
        <v>466</v>
      </c>
      <c r="E99" s="98" t="s">
        <v>532</v>
      </c>
      <c r="F99" s="98"/>
      <c r="G99" s="98"/>
      <c r="H99" s="98"/>
      <c r="I99" s="98"/>
      <c r="J99" s="101">
        <f t="shared" si="3"/>
        <v>5</v>
      </c>
    </row>
    <row r="100" spans="1:10" x14ac:dyDescent="0.2">
      <c r="A100" s="105" t="s">
        <v>505</v>
      </c>
      <c r="B100" s="98" t="s">
        <v>600</v>
      </c>
      <c r="C100" s="98" t="s">
        <v>687</v>
      </c>
      <c r="D100" s="98" t="s">
        <v>271</v>
      </c>
      <c r="E100" s="98" t="s">
        <v>542</v>
      </c>
      <c r="F100" s="98" t="s">
        <v>623</v>
      </c>
      <c r="G100" s="98" t="s">
        <v>45</v>
      </c>
      <c r="H100" s="98"/>
      <c r="I100" s="98"/>
      <c r="J100" s="101">
        <f t="shared" si="3"/>
        <v>7</v>
      </c>
    </row>
    <row r="101" spans="1:10" x14ac:dyDescent="0.2">
      <c r="A101" s="105" t="s">
        <v>485</v>
      </c>
      <c r="B101" s="98" t="s">
        <v>479</v>
      </c>
      <c r="C101" s="98" t="s">
        <v>474</v>
      </c>
      <c r="D101" s="98" t="s">
        <v>341</v>
      </c>
      <c r="E101" s="98" t="s">
        <v>536</v>
      </c>
      <c r="F101" s="98" t="s">
        <v>478</v>
      </c>
      <c r="G101" s="98" t="s">
        <v>486</v>
      </c>
      <c r="H101" s="98" t="s">
        <v>40</v>
      </c>
      <c r="I101" s="98"/>
      <c r="J101" s="101">
        <f t="shared" si="3"/>
        <v>8</v>
      </c>
    </row>
    <row r="102" spans="1:10" x14ac:dyDescent="0.2">
      <c r="A102" s="105" t="s">
        <v>508</v>
      </c>
      <c r="B102" s="98" t="s">
        <v>214</v>
      </c>
      <c r="C102" s="98" t="s">
        <v>620</v>
      </c>
      <c r="D102" s="98" t="s">
        <v>389</v>
      </c>
      <c r="E102" s="98" t="s">
        <v>622</v>
      </c>
      <c r="F102" s="98" t="s">
        <v>688</v>
      </c>
      <c r="G102" s="98"/>
      <c r="H102" s="98"/>
      <c r="I102" s="98"/>
      <c r="J102" s="101">
        <f t="shared" si="3"/>
        <v>6</v>
      </c>
    </row>
    <row r="103" spans="1:10" x14ac:dyDescent="0.2">
      <c r="A103" s="105" t="s">
        <v>478</v>
      </c>
      <c r="B103" s="98" t="s">
        <v>385</v>
      </c>
      <c r="C103" s="98" t="s">
        <v>115</v>
      </c>
      <c r="D103" s="98" t="s">
        <v>474</v>
      </c>
      <c r="E103" s="98" t="s">
        <v>341</v>
      </c>
      <c r="F103" s="98" t="s">
        <v>489</v>
      </c>
      <c r="G103" s="98" t="s">
        <v>485</v>
      </c>
      <c r="H103" s="98"/>
      <c r="I103" s="98"/>
      <c r="J103" s="101">
        <f t="shared" si="3"/>
        <v>7</v>
      </c>
    </row>
    <row r="104" spans="1:10" x14ac:dyDescent="0.2">
      <c r="A104" s="105" t="s">
        <v>626</v>
      </c>
      <c r="B104" s="98" t="s">
        <v>254</v>
      </c>
      <c r="C104" s="98" t="s">
        <v>288</v>
      </c>
      <c r="D104" s="98" t="s">
        <v>183</v>
      </c>
      <c r="E104" s="98" t="s">
        <v>620</v>
      </c>
      <c r="F104" s="98" t="s">
        <v>402</v>
      </c>
      <c r="G104" s="98" t="s">
        <v>542</v>
      </c>
      <c r="H104" s="98" t="s">
        <v>624</v>
      </c>
      <c r="I104" s="98"/>
      <c r="J104" s="101">
        <f t="shared" si="3"/>
        <v>8</v>
      </c>
    </row>
    <row r="105" spans="1:10" x14ac:dyDescent="0.2">
      <c r="A105" s="105" t="s">
        <v>486</v>
      </c>
      <c r="B105" s="98" t="s">
        <v>488</v>
      </c>
      <c r="C105" s="98" t="s">
        <v>479</v>
      </c>
      <c r="D105" s="98" t="s">
        <v>480</v>
      </c>
      <c r="E105" s="98" t="s">
        <v>482</v>
      </c>
      <c r="F105" s="98" t="s">
        <v>485</v>
      </c>
      <c r="G105" s="98" t="s">
        <v>40</v>
      </c>
      <c r="H105" s="98"/>
      <c r="I105" s="98"/>
      <c r="J105" s="101">
        <f t="shared" si="3"/>
        <v>7</v>
      </c>
    </row>
    <row r="106" spans="1:10" x14ac:dyDescent="0.2">
      <c r="A106" s="105" t="s">
        <v>387</v>
      </c>
      <c r="B106" s="98" t="s">
        <v>596</v>
      </c>
      <c r="C106" s="98" t="s">
        <v>597</v>
      </c>
      <c r="D106" s="98" t="s">
        <v>343</v>
      </c>
      <c r="E106" s="98" t="s">
        <v>616</v>
      </c>
      <c r="F106" s="98" t="s">
        <v>389</v>
      </c>
      <c r="G106" s="98" t="s">
        <v>615</v>
      </c>
      <c r="H106" s="98" t="s">
        <v>490</v>
      </c>
      <c r="I106" s="98"/>
      <c r="J106" s="101">
        <f t="shared" si="3"/>
        <v>8</v>
      </c>
    </row>
    <row r="107" spans="1:10" x14ac:dyDescent="0.2">
      <c r="A107" s="105" t="s">
        <v>105</v>
      </c>
      <c r="B107" s="98" t="s">
        <v>673</v>
      </c>
      <c r="C107" s="98" t="s">
        <v>343</v>
      </c>
      <c r="D107" s="98" t="s">
        <v>18</v>
      </c>
      <c r="E107" s="98" t="s">
        <v>127</v>
      </c>
      <c r="F107" s="98" t="s">
        <v>107</v>
      </c>
      <c r="G107" s="98" t="s">
        <v>516</v>
      </c>
      <c r="H107" s="98"/>
      <c r="I107" s="98"/>
      <c r="J107" s="101">
        <f t="shared" si="3"/>
        <v>7</v>
      </c>
    </row>
    <row r="108" spans="1:10" x14ac:dyDescent="0.2">
      <c r="A108" s="105" t="s">
        <v>93</v>
      </c>
      <c r="B108" s="98" t="s">
        <v>94</v>
      </c>
      <c r="C108" s="98" t="s">
        <v>731</v>
      </c>
      <c r="D108" s="98" t="s">
        <v>729</v>
      </c>
      <c r="E108" s="98"/>
      <c r="F108" s="98"/>
      <c r="G108" s="98"/>
      <c r="H108" s="98"/>
      <c r="I108" s="98"/>
      <c r="J108" s="101">
        <f t="shared" si="3"/>
        <v>4</v>
      </c>
    </row>
    <row r="109" spans="1:10" x14ac:dyDescent="0.2">
      <c r="A109" s="105" t="s">
        <v>516</v>
      </c>
      <c r="B109" s="98" t="s">
        <v>673</v>
      </c>
      <c r="C109" s="98" t="s">
        <v>218</v>
      </c>
      <c r="D109" s="98" t="s">
        <v>127</v>
      </c>
      <c r="E109" s="98" t="s">
        <v>102</v>
      </c>
      <c r="F109" s="98" t="s">
        <v>105</v>
      </c>
      <c r="G109" s="98"/>
      <c r="H109" s="98"/>
      <c r="I109" s="98"/>
      <c r="J109" s="101">
        <f t="shared" si="3"/>
        <v>6</v>
      </c>
    </row>
    <row r="110" spans="1:10" x14ac:dyDescent="0.2">
      <c r="A110" s="105" t="s">
        <v>487</v>
      </c>
      <c r="B110" s="98" t="s">
        <v>488</v>
      </c>
      <c r="C110" s="98" t="s">
        <v>479</v>
      </c>
      <c r="D110" s="98" t="s">
        <v>483</v>
      </c>
      <c r="E110" s="98" t="s">
        <v>267</v>
      </c>
      <c r="F110" s="98" t="s">
        <v>125</v>
      </c>
      <c r="G110" s="98"/>
      <c r="H110" s="98"/>
      <c r="I110" s="98"/>
      <c r="J110" s="101">
        <f t="shared" si="3"/>
        <v>6</v>
      </c>
    </row>
    <row r="111" spans="1:10" x14ac:dyDescent="0.2">
      <c r="A111" s="105" t="s">
        <v>519</v>
      </c>
      <c r="B111" s="98" t="s">
        <v>766</v>
      </c>
      <c r="C111" s="98" t="s">
        <v>731</v>
      </c>
      <c r="D111" s="98" t="s">
        <v>770</v>
      </c>
      <c r="E111" s="98"/>
      <c r="F111" s="98"/>
      <c r="G111" s="98"/>
      <c r="H111" s="98"/>
      <c r="I111" s="98"/>
      <c r="J111" s="101">
        <f t="shared" si="3"/>
        <v>4</v>
      </c>
    </row>
    <row r="112" spans="1:10" x14ac:dyDescent="0.2">
      <c r="A112" s="105" t="s">
        <v>326</v>
      </c>
      <c r="B112" s="98" t="s">
        <v>567</v>
      </c>
      <c r="C112" s="98" t="s">
        <v>562</v>
      </c>
      <c r="D112" s="98" t="s">
        <v>766</v>
      </c>
      <c r="E112" s="98" t="s">
        <v>649</v>
      </c>
      <c r="F112" s="98" t="s">
        <v>560</v>
      </c>
      <c r="G112" s="98"/>
      <c r="H112" s="98"/>
      <c r="I112" s="98"/>
      <c r="J112" s="101">
        <f t="shared" si="3"/>
        <v>6</v>
      </c>
    </row>
    <row r="113" spans="1:10" x14ac:dyDescent="0.2">
      <c r="A113" s="105" t="s">
        <v>521</v>
      </c>
      <c r="B113" s="98" t="s">
        <v>612</v>
      </c>
      <c r="C113" s="98" t="s">
        <v>18</v>
      </c>
      <c r="D113" s="98" t="s">
        <v>107</v>
      </c>
      <c r="E113" s="98"/>
      <c r="F113" s="98"/>
      <c r="G113" s="98"/>
      <c r="H113" s="98"/>
      <c r="I113" s="98"/>
      <c r="J113" s="101">
        <f t="shared" si="3"/>
        <v>4</v>
      </c>
    </row>
    <row r="114" spans="1:10" x14ac:dyDescent="0.2">
      <c r="A114" s="105" t="s">
        <v>328</v>
      </c>
      <c r="B114" s="98" t="s">
        <v>765</v>
      </c>
      <c r="C114" s="98" t="s">
        <v>327</v>
      </c>
      <c r="D114" s="98" t="s">
        <v>42</v>
      </c>
      <c r="E114" s="98"/>
      <c r="F114" s="98"/>
      <c r="G114" s="98"/>
      <c r="H114" s="98"/>
      <c r="I114" s="98"/>
      <c r="J114" s="101">
        <f t="shared" si="3"/>
        <v>4</v>
      </c>
    </row>
    <row r="115" spans="1:10" x14ac:dyDescent="0.2">
      <c r="A115" s="105" t="s">
        <v>729</v>
      </c>
      <c r="B115" s="98" t="s">
        <v>94</v>
      </c>
      <c r="C115" s="98" t="s">
        <v>99</v>
      </c>
      <c r="D115" s="98" t="s">
        <v>220</v>
      </c>
      <c r="E115" s="98" t="s">
        <v>678</v>
      </c>
      <c r="F115" s="98" t="s">
        <v>731</v>
      </c>
      <c r="G115" s="98" t="s">
        <v>93</v>
      </c>
      <c r="H115" s="98"/>
      <c r="I115" s="98"/>
      <c r="J115" s="101">
        <f t="shared" si="3"/>
        <v>7</v>
      </c>
    </row>
    <row r="116" spans="1:10" x14ac:dyDescent="0.2">
      <c r="A116" s="105" t="s">
        <v>525</v>
      </c>
      <c r="B116" s="98" t="s">
        <v>673</v>
      </c>
      <c r="C116" s="98" t="s">
        <v>601</v>
      </c>
      <c r="D116" s="98" t="s">
        <v>125</v>
      </c>
      <c r="E116" s="98" t="s">
        <v>685</v>
      </c>
      <c r="F116" s="98" t="s">
        <v>102</v>
      </c>
      <c r="G116" s="98"/>
      <c r="H116" s="98"/>
      <c r="I116" s="98"/>
      <c r="J116" s="101">
        <f t="shared" si="3"/>
        <v>6</v>
      </c>
    </row>
    <row r="117" spans="1:10" x14ac:dyDescent="0.2">
      <c r="A117" s="105" t="s">
        <v>40</v>
      </c>
      <c r="B117" s="98" t="s">
        <v>480</v>
      </c>
      <c r="C117" s="98" t="s">
        <v>536</v>
      </c>
      <c r="D117" s="98" t="s">
        <v>485</v>
      </c>
      <c r="E117" s="98" t="s">
        <v>486</v>
      </c>
      <c r="F117" s="98"/>
      <c r="G117" s="98"/>
      <c r="H117" s="98"/>
      <c r="I117" s="98"/>
      <c r="J117" s="101">
        <f t="shared" si="3"/>
        <v>5</v>
      </c>
    </row>
    <row r="118" spans="1:10" x14ac:dyDescent="0.2">
      <c r="A118" s="105" t="s">
        <v>42</v>
      </c>
      <c r="B118" s="98" t="s">
        <v>567</v>
      </c>
      <c r="C118" s="98" t="s">
        <v>765</v>
      </c>
      <c r="D118" s="98" t="s">
        <v>327</v>
      </c>
      <c r="E118" s="98" t="s">
        <v>771</v>
      </c>
      <c r="F118" s="98" t="s">
        <v>538</v>
      </c>
      <c r="G118" s="98" t="s">
        <v>328</v>
      </c>
      <c r="H118" s="98"/>
      <c r="I118" s="98"/>
      <c r="J118" s="101">
        <f t="shared" si="3"/>
        <v>7</v>
      </c>
    </row>
    <row r="119" spans="1:10" x14ac:dyDescent="0.2">
      <c r="A119" s="105" t="s">
        <v>470</v>
      </c>
      <c r="B119" s="98" t="s">
        <v>476</v>
      </c>
      <c r="C119" s="98" t="s">
        <v>473</v>
      </c>
      <c r="D119" s="98" t="s">
        <v>474</v>
      </c>
      <c r="E119" s="98" t="s">
        <v>536</v>
      </c>
      <c r="F119" s="98"/>
      <c r="G119" s="98"/>
      <c r="H119" s="98"/>
      <c r="I119" s="98"/>
      <c r="J119" s="101">
        <f t="shared" si="3"/>
        <v>5</v>
      </c>
    </row>
    <row r="120" spans="1:10" x14ac:dyDescent="0.2">
      <c r="A120" s="105" t="s">
        <v>45</v>
      </c>
      <c r="B120" s="98" t="s">
        <v>468</v>
      </c>
      <c r="C120" s="98" t="s">
        <v>271</v>
      </c>
      <c r="D120" s="98" t="s">
        <v>528</v>
      </c>
      <c r="E120" s="98" t="s">
        <v>542</v>
      </c>
      <c r="F120" s="98" t="s">
        <v>624</v>
      </c>
      <c r="G120" s="98" t="s">
        <v>505</v>
      </c>
      <c r="H120" s="98"/>
      <c r="I120" s="98"/>
      <c r="J120" s="101">
        <f t="shared" si="3"/>
        <v>7</v>
      </c>
    </row>
    <row r="121" spans="1:10" x14ac:dyDescent="0.2">
      <c r="A121" s="105" t="s">
        <v>490</v>
      </c>
      <c r="B121" s="98" t="s">
        <v>673</v>
      </c>
      <c r="C121" s="98" t="s">
        <v>597</v>
      </c>
      <c r="D121" s="98" t="s">
        <v>343</v>
      </c>
      <c r="E121" s="98" t="s">
        <v>118</v>
      </c>
      <c r="F121" s="98" t="s">
        <v>685</v>
      </c>
      <c r="G121" s="98" t="s">
        <v>387</v>
      </c>
      <c r="H121" s="98"/>
      <c r="I121" s="98"/>
      <c r="J121" s="101">
        <f t="shared" si="3"/>
        <v>7</v>
      </c>
    </row>
  </sheetData>
  <mergeCells count="1">
    <mergeCell ref="B1:H1"/>
  </mergeCells>
  <phoneticPr fontId="2" type="noConversion"/>
  <conditionalFormatting sqref="A1">
    <cfRule type="cellIs" dxfId="2" priority="4" stopIfTrue="1" operator="equal">
      <formula>#REF!</formula>
    </cfRule>
  </conditionalFormatting>
  <conditionalFormatting sqref="A2:A121 B43">
    <cfRule type="cellIs" dxfId="1" priority="3" stopIfTrue="1" operator="notEqual">
      <formula>#REF!</formula>
    </cfRule>
  </conditionalFormatting>
  <conditionalFormatting sqref="B1">
    <cfRule type="cellIs" dxfId="0" priority="1" stopIfTrue="1" operator="equal">
      <formula>C1</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557</v>
      </c>
      <c r="B1" s="150" t="s">
        <v>1207</v>
      </c>
      <c r="C1" s="222" t="s">
        <v>558</v>
      </c>
      <c r="D1" s="150" t="s">
        <v>1208</v>
      </c>
    </row>
    <row r="2" spans="1:4" x14ac:dyDescent="0.2">
      <c r="A2" s="3">
        <v>6</v>
      </c>
      <c r="B2" s="24" t="s">
        <v>127</v>
      </c>
      <c r="C2" s="198" t="s">
        <v>1259</v>
      </c>
    </row>
    <row r="3" spans="1:4" x14ac:dyDescent="0.2">
      <c r="A3" s="3">
        <v>6</v>
      </c>
      <c r="B3" s="24" t="s">
        <v>127</v>
      </c>
      <c r="C3" s="198" t="s">
        <v>1258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4" sqref="B4"/>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13" t="s">
        <v>557</v>
      </c>
      <c r="B1" s="613" t="s">
        <v>713</v>
      </c>
      <c r="C1" s="613" t="s">
        <v>714</v>
      </c>
      <c r="D1" s="612" t="s">
        <v>178</v>
      </c>
      <c r="E1" s="612"/>
      <c r="F1" s="612"/>
      <c r="G1" s="612"/>
      <c r="H1" s="612"/>
      <c r="I1" s="612"/>
      <c r="J1" s="612"/>
    </row>
    <row r="2" spans="1:10" x14ac:dyDescent="0.2">
      <c r="A2" s="614"/>
      <c r="B2" s="614"/>
      <c r="C2" s="614"/>
      <c r="D2" s="225" t="s">
        <v>746</v>
      </c>
      <c r="E2" s="225" t="s">
        <v>747</v>
      </c>
      <c r="F2" s="225" t="s">
        <v>1251</v>
      </c>
      <c r="G2" s="225" t="s">
        <v>338</v>
      </c>
      <c r="H2" s="225" t="s">
        <v>339</v>
      </c>
      <c r="I2" s="225" t="s">
        <v>340</v>
      </c>
      <c r="J2" s="225" t="s">
        <v>128</v>
      </c>
    </row>
    <row r="3" spans="1:10" s="5" customFormat="1" ht="25.5" x14ac:dyDescent="0.2">
      <c r="A3" s="12">
        <v>6</v>
      </c>
      <c r="B3" s="11" t="s">
        <v>279</v>
      </c>
      <c r="C3" s="11" t="s">
        <v>127</v>
      </c>
      <c r="D3" s="60"/>
      <c r="E3" s="10" t="s">
        <v>745</v>
      </c>
      <c r="F3" s="10" t="s">
        <v>745</v>
      </c>
      <c r="G3" s="10" t="s">
        <v>745</v>
      </c>
      <c r="H3" s="10" t="s">
        <v>745</v>
      </c>
      <c r="I3" s="10" t="s">
        <v>745</v>
      </c>
      <c r="J3" s="10" t="s">
        <v>745</v>
      </c>
    </row>
    <row r="4" spans="1:10" s="5" customFormat="1" ht="76.5" x14ac:dyDescent="0.2">
      <c r="A4" s="12">
        <v>6</v>
      </c>
      <c r="B4" s="11" t="s">
        <v>4006</v>
      </c>
      <c r="C4" s="11" t="s">
        <v>127</v>
      </c>
      <c r="D4" s="10" t="s">
        <v>745</v>
      </c>
      <c r="E4" s="10" t="s">
        <v>745</v>
      </c>
      <c r="F4" s="10" t="s">
        <v>745</v>
      </c>
      <c r="G4" s="10" t="s">
        <v>745</v>
      </c>
      <c r="H4" s="10" t="s">
        <v>745</v>
      </c>
      <c r="I4" s="10" t="s">
        <v>745</v>
      </c>
      <c r="J4" s="542" t="s">
        <v>745</v>
      </c>
    </row>
    <row r="5" spans="1:10" s="5" customFormat="1" ht="25.5" x14ac:dyDescent="0.2">
      <c r="A5" s="12">
        <v>6</v>
      </c>
      <c r="B5" s="11" t="s">
        <v>1252</v>
      </c>
      <c r="C5" s="11" t="s">
        <v>127</v>
      </c>
      <c r="D5" s="10" t="s">
        <v>745</v>
      </c>
      <c r="E5" s="60"/>
      <c r="F5" s="60"/>
      <c r="G5" s="60"/>
      <c r="H5" s="60"/>
      <c r="I5" s="60"/>
      <c r="J5" s="60"/>
    </row>
    <row r="6" spans="1:10" s="5" customFormat="1" x14ac:dyDescent="0.2">
      <c r="A6" s="12">
        <v>15</v>
      </c>
      <c r="B6" s="11" t="s">
        <v>743</v>
      </c>
      <c r="C6" s="11" t="s">
        <v>597</v>
      </c>
      <c r="D6" s="60" t="s">
        <v>745</v>
      </c>
      <c r="E6" s="10" t="s">
        <v>745</v>
      </c>
      <c r="F6" s="60" t="s">
        <v>745</v>
      </c>
      <c r="G6" s="10" t="s">
        <v>745</v>
      </c>
      <c r="H6" s="10" t="s">
        <v>745</v>
      </c>
      <c r="I6" s="10" t="s">
        <v>745</v>
      </c>
      <c r="J6" s="10" t="s">
        <v>745</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6"/>
  <sheetViews>
    <sheetView topLeftCell="A100" workbookViewId="0">
      <selection activeCell="D123" sqref="D123"/>
    </sheetView>
  </sheetViews>
  <sheetFormatPr defaultColWidth="9.140625" defaultRowHeight="12.75" x14ac:dyDescent="0.2"/>
  <cols>
    <col min="1" max="1" width="9.140625" style="42"/>
    <col min="2" max="2" width="18" style="4" customWidth="1"/>
    <col min="3" max="3" width="68.7109375" style="42" customWidth="1"/>
    <col min="4" max="4" width="14.140625" style="544" customWidth="1"/>
    <col min="5" max="16384" width="9.140625" style="4"/>
  </cols>
  <sheetData>
    <row r="1" spans="1:4" x14ac:dyDescent="0.2">
      <c r="A1" s="12" t="s">
        <v>557</v>
      </c>
      <c r="B1" s="12" t="s">
        <v>714</v>
      </c>
      <c r="C1" s="298" t="s">
        <v>713</v>
      </c>
      <c r="D1" s="544" t="s">
        <v>1001</v>
      </c>
    </row>
    <row r="2" spans="1:4" x14ac:dyDescent="0.2">
      <c r="A2" s="10">
        <v>15</v>
      </c>
      <c r="B2" s="11" t="s">
        <v>597</v>
      </c>
      <c r="C2" s="125" t="s">
        <v>3898</v>
      </c>
      <c r="D2" s="406">
        <v>750200</v>
      </c>
    </row>
    <row r="3" spans="1:4" x14ac:dyDescent="0.2">
      <c r="A3" s="306">
        <v>15</v>
      </c>
      <c r="B3" s="171" t="s">
        <v>343</v>
      </c>
      <c r="C3" s="171" t="s">
        <v>3938</v>
      </c>
      <c r="D3" s="406" t="s">
        <v>996</v>
      </c>
    </row>
    <row r="4" spans="1:4" x14ac:dyDescent="0.2">
      <c r="A4" s="452">
        <v>6</v>
      </c>
      <c r="B4" s="6" t="s">
        <v>127</v>
      </c>
      <c r="C4" s="137" t="s">
        <v>795</v>
      </c>
      <c r="D4" s="406">
        <v>750180</v>
      </c>
    </row>
    <row r="5" spans="1:4" x14ac:dyDescent="0.2">
      <c r="A5" s="10">
        <v>6</v>
      </c>
      <c r="B5" s="11" t="s">
        <v>127</v>
      </c>
      <c r="C5" s="125" t="s">
        <v>795</v>
      </c>
      <c r="D5" s="406">
        <v>750199</v>
      </c>
    </row>
    <row r="6" spans="1:4" x14ac:dyDescent="0.2">
      <c r="A6" s="10">
        <v>10</v>
      </c>
      <c r="B6" s="11" t="s">
        <v>628</v>
      </c>
      <c r="C6" s="125" t="s">
        <v>274</v>
      </c>
      <c r="D6" s="406">
        <v>750181</v>
      </c>
    </row>
    <row r="7" spans="1:4" x14ac:dyDescent="0.2">
      <c r="A7" s="10">
        <v>5</v>
      </c>
      <c r="B7" s="11" t="s">
        <v>102</v>
      </c>
      <c r="C7" s="125" t="s">
        <v>273</v>
      </c>
      <c r="D7" s="406">
        <v>750141</v>
      </c>
    </row>
    <row r="8" spans="1:4" x14ac:dyDescent="0.2">
      <c r="A8" s="10">
        <v>4</v>
      </c>
      <c r="B8" s="11" t="s">
        <v>729</v>
      </c>
      <c r="C8" s="125" t="s">
        <v>351</v>
      </c>
      <c r="D8" s="406">
        <v>750040</v>
      </c>
    </row>
    <row r="9" spans="1:4" x14ac:dyDescent="0.2">
      <c r="A9" s="10">
        <v>4</v>
      </c>
      <c r="B9" s="11" t="s">
        <v>678</v>
      </c>
      <c r="C9" s="125" t="s">
        <v>890</v>
      </c>
      <c r="D9" s="406">
        <v>750144</v>
      </c>
    </row>
    <row r="10" spans="1:4" x14ac:dyDescent="0.2">
      <c r="A10" s="10">
        <v>14</v>
      </c>
      <c r="B10" s="11" t="s">
        <v>487</v>
      </c>
      <c r="C10" s="125" t="s">
        <v>275</v>
      </c>
      <c r="D10" s="406">
        <v>750079</v>
      </c>
    </row>
    <row r="11" spans="1:4" x14ac:dyDescent="0.2">
      <c r="A11" s="101">
        <v>5</v>
      </c>
      <c r="B11" s="11" t="s">
        <v>103</v>
      </c>
      <c r="C11" s="125" t="s">
        <v>352</v>
      </c>
      <c r="D11" s="406">
        <v>750074</v>
      </c>
    </row>
    <row r="12" spans="1:4" x14ac:dyDescent="0.2">
      <c r="A12" s="10">
        <v>15</v>
      </c>
      <c r="B12" s="11" t="s">
        <v>343</v>
      </c>
      <c r="C12" s="125" t="s">
        <v>1823</v>
      </c>
      <c r="D12" s="406">
        <v>750085</v>
      </c>
    </row>
    <row r="13" spans="1:4" ht="25.5" x14ac:dyDescent="0.2">
      <c r="A13" s="10">
        <v>7</v>
      </c>
      <c r="B13" s="11" t="s">
        <v>618</v>
      </c>
      <c r="C13" s="125" t="s">
        <v>1298</v>
      </c>
      <c r="D13" s="406">
        <v>750147</v>
      </c>
    </row>
    <row r="14" spans="1:4" x14ac:dyDescent="0.2">
      <c r="A14" s="10">
        <v>15</v>
      </c>
      <c r="B14" s="11" t="s">
        <v>387</v>
      </c>
      <c r="C14" s="125" t="s">
        <v>298</v>
      </c>
      <c r="D14" s="406">
        <v>750064</v>
      </c>
    </row>
    <row r="15" spans="1:4" ht="25.5" x14ac:dyDescent="0.2">
      <c r="A15" s="10">
        <v>6</v>
      </c>
      <c r="B15" s="11" t="s">
        <v>127</v>
      </c>
      <c r="C15" s="125" t="s">
        <v>3899</v>
      </c>
      <c r="D15" s="406">
        <v>750059</v>
      </c>
    </row>
    <row r="16" spans="1:4" x14ac:dyDescent="0.2">
      <c r="A16" s="10">
        <v>2</v>
      </c>
      <c r="B16" s="11" t="s">
        <v>567</v>
      </c>
      <c r="C16" s="125" t="s">
        <v>300</v>
      </c>
      <c r="D16" s="406">
        <v>750090</v>
      </c>
    </row>
    <row r="17" spans="1:4" x14ac:dyDescent="0.2">
      <c r="A17" s="10">
        <v>15</v>
      </c>
      <c r="B17" s="11" t="s">
        <v>597</v>
      </c>
      <c r="C17" s="125" t="s">
        <v>272</v>
      </c>
      <c r="D17" s="406">
        <v>750063</v>
      </c>
    </row>
    <row r="18" spans="1:4" x14ac:dyDescent="0.2">
      <c r="A18" s="10">
        <v>3</v>
      </c>
      <c r="B18" s="11" t="s">
        <v>727</v>
      </c>
      <c r="C18" s="125" t="s">
        <v>1790</v>
      </c>
      <c r="D18" s="406">
        <v>750039</v>
      </c>
    </row>
    <row r="19" spans="1:4" x14ac:dyDescent="0.2">
      <c r="A19" s="10">
        <v>1</v>
      </c>
      <c r="B19" s="11" t="s">
        <v>559</v>
      </c>
      <c r="C19" s="125" t="s">
        <v>346</v>
      </c>
      <c r="D19" s="406">
        <v>750027</v>
      </c>
    </row>
    <row r="20" spans="1:4" x14ac:dyDescent="0.2">
      <c r="A20" s="10">
        <v>14</v>
      </c>
      <c r="B20" s="11" t="s">
        <v>486</v>
      </c>
      <c r="C20" s="125" t="s">
        <v>347</v>
      </c>
      <c r="D20" s="406">
        <v>750049</v>
      </c>
    </row>
    <row r="21" spans="1:4" x14ac:dyDescent="0.2">
      <c r="A21" s="10">
        <v>4</v>
      </c>
      <c r="B21" s="11" t="s">
        <v>731</v>
      </c>
      <c r="C21" s="125" t="s">
        <v>348</v>
      </c>
      <c r="D21" s="406">
        <v>750101</v>
      </c>
    </row>
    <row r="22" spans="1:4" x14ac:dyDescent="0.2">
      <c r="A22" s="10">
        <v>14</v>
      </c>
      <c r="B22" s="11" t="s">
        <v>485</v>
      </c>
      <c r="C22" s="125" t="s">
        <v>349</v>
      </c>
      <c r="D22" s="406">
        <v>750043</v>
      </c>
    </row>
    <row r="23" spans="1:4" ht="13.5" customHeight="1" x14ac:dyDescent="0.2">
      <c r="A23" s="10">
        <v>6</v>
      </c>
      <c r="B23" s="11" t="s">
        <v>127</v>
      </c>
      <c r="C23" s="125" t="s">
        <v>1826</v>
      </c>
      <c r="D23" s="406">
        <v>750087</v>
      </c>
    </row>
    <row r="24" spans="1:4" x14ac:dyDescent="0.2">
      <c r="A24" s="10">
        <v>4</v>
      </c>
      <c r="B24" s="11" t="s">
        <v>729</v>
      </c>
      <c r="C24" s="125" t="s">
        <v>3900</v>
      </c>
      <c r="D24" s="332">
        <v>750210</v>
      </c>
    </row>
    <row r="25" spans="1:4" ht="15" customHeight="1" x14ac:dyDescent="0.2">
      <c r="A25" s="10">
        <v>14</v>
      </c>
      <c r="B25" s="11" t="s">
        <v>488</v>
      </c>
      <c r="C25" s="125" t="s">
        <v>955</v>
      </c>
      <c r="D25" s="406">
        <v>750032</v>
      </c>
    </row>
    <row r="26" spans="1:4" x14ac:dyDescent="0.2">
      <c r="A26" s="10">
        <v>14</v>
      </c>
      <c r="B26" s="11" t="s">
        <v>485</v>
      </c>
      <c r="C26" s="11" t="s">
        <v>2046</v>
      </c>
      <c r="D26" s="406" t="s">
        <v>996</v>
      </c>
    </row>
    <row r="27" spans="1:4" x14ac:dyDescent="0.2">
      <c r="A27" s="10">
        <v>15</v>
      </c>
      <c r="B27" s="11" t="s">
        <v>597</v>
      </c>
      <c r="C27" s="11" t="s">
        <v>3901</v>
      </c>
      <c r="D27" s="406">
        <v>750093</v>
      </c>
    </row>
    <row r="28" spans="1:4" x14ac:dyDescent="0.2">
      <c r="A28" s="10">
        <v>4</v>
      </c>
      <c r="B28" s="11" t="s">
        <v>678</v>
      </c>
      <c r="C28" s="11" t="s">
        <v>1848</v>
      </c>
      <c r="D28" s="406" t="s">
        <v>996</v>
      </c>
    </row>
    <row r="29" spans="1:4" ht="15" x14ac:dyDescent="0.2">
      <c r="A29" s="10">
        <v>15</v>
      </c>
      <c r="B29" s="11" t="s">
        <v>343</v>
      </c>
      <c r="C29" s="11" t="s">
        <v>1322</v>
      </c>
      <c r="D29" s="545" t="s">
        <v>3902</v>
      </c>
    </row>
    <row r="30" spans="1:4" x14ac:dyDescent="0.2">
      <c r="A30" s="10">
        <v>4</v>
      </c>
      <c r="B30" s="11" t="s">
        <v>729</v>
      </c>
      <c r="C30" s="11" t="s">
        <v>1911</v>
      </c>
      <c r="D30" s="406">
        <v>750209</v>
      </c>
    </row>
    <row r="31" spans="1:4" x14ac:dyDescent="0.2">
      <c r="A31" s="10">
        <v>6</v>
      </c>
      <c r="B31" s="11" t="s">
        <v>127</v>
      </c>
      <c r="C31" s="11" t="s">
        <v>1912</v>
      </c>
      <c r="D31" s="406">
        <v>750214</v>
      </c>
    </row>
    <row r="32" spans="1:4" x14ac:dyDescent="0.2">
      <c r="A32" s="10">
        <v>15</v>
      </c>
      <c r="B32" s="11" t="s">
        <v>597</v>
      </c>
      <c r="C32" s="125" t="s">
        <v>1743</v>
      </c>
      <c r="D32" s="406">
        <v>750204</v>
      </c>
    </row>
    <row r="33" spans="1:4" x14ac:dyDescent="0.2">
      <c r="A33" s="10">
        <v>15</v>
      </c>
      <c r="B33" s="11" t="s">
        <v>597</v>
      </c>
      <c r="C33" s="125" t="s">
        <v>3903</v>
      </c>
      <c r="D33" s="406">
        <v>750189</v>
      </c>
    </row>
    <row r="34" spans="1:4" x14ac:dyDescent="0.2">
      <c r="A34" s="10">
        <v>6</v>
      </c>
      <c r="B34" s="11" t="s">
        <v>127</v>
      </c>
      <c r="C34" s="125" t="s">
        <v>3973</v>
      </c>
      <c r="D34" s="406">
        <v>750225</v>
      </c>
    </row>
    <row r="35" spans="1:4" x14ac:dyDescent="0.2">
      <c r="A35" s="10">
        <v>3</v>
      </c>
      <c r="B35" s="11" t="s">
        <v>727</v>
      </c>
      <c r="C35" s="125" t="s">
        <v>1849</v>
      </c>
      <c r="D35" s="406">
        <v>750222</v>
      </c>
    </row>
    <row r="36" spans="1:4" x14ac:dyDescent="0.2">
      <c r="A36" s="10">
        <v>7</v>
      </c>
      <c r="B36" s="11" t="s">
        <v>614</v>
      </c>
      <c r="C36" s="125" t="s">
        <v>3953</v>
      </c>
      <c r="D36" s="406" t="s">
        <v>996</v>
      </c>
    </row>
    <row r="37" spans="1:4" ht="13.5" customHeight="1" x14ac:dyDescent="0.2">
      <c r="A37" s="10">
        <v>6</v>
      </c>
      <c r="B37" s="11" t="s">
        <v>218</v>
      </c>
      <c r="C37" s="125" t="s">
        <v>1827</v>
      </c>
      <c r="D37" s="406">
        <v>750103</v>
      </c>
    </row>
    <row r="38" spans="1:4" x14ac:dyDescent="0.2">
      <c r="A38" s="10">
        <v>15</v>
      </c>
      <c r="B38" s="11" t="s">
        <v>673</v>
      </c>
      <c r="C38" s="125" t="s">
        <v>752</v>
      </c>
      <c r="D38" s="406">
        <v>750075</v>
      </c>
    </row>
    <row r="39" spans="1:4" x14ac:dyDescent="0.2">
      <c r="A39" s="10">
        <v>6</v>
      </c>
      <c r="B39" s="11" t="s">
        <v>127</v>
      </c>
      <c r="C39" s="125" t="s">
        <v>3842</v>
      </c>
      <c r="D39" s="406" t="s">
        <v>996</v>
      </c>
    </row>
    <row r="40" spans="1:4" ht="25.5" x14ac:dyDescent="0.2">
      <c r="A40" s="10">
        <v>13</v>
      </c>
      <c r="B40" s="11" t="s">
        <v>115</v>
      </c>
      <c r="C40" s="125" t="s">
        <v>3904</v>
      </c>
      <c r="D40" s="406">
        <v>750066</v>
      </c>
    </row>
    <row r="41" spans="1:4" x14ac:dyDescent="0.2">
      <c r="A41" s="10">
        <v>3</v>
      </c>
      <c r="B41" s="11" t="s">
        <v>328</v>
      </c>
      <c r="C41" s="125" t="s">
        <v>353</v>
      </c>
      <c r="D41" s="406">
        <v>750175</v>
      </c>
    </row>
    <row r="42" spans="1:4" x14ac:dyDescent="0.2">
      <c r="A42" s="10">
        <v>15</v>
      </c>
      <c r="B42" s="11" t="s">
        <v>118</v>
      </c>
      <c r="C42" s="125" t="s">
        <v>1828</v>
      </c>
      <c r="D42" s="406">
        <v>750186</v>
      </c>
    </row>
    <row r="43" spans="1:4" x14ac:dyDescent="0.2">
      <c r="A43" s="10">
        <v>15</v>
      </c>
      <c r="B43" s="11" t="s">
        <v>343</v>
      </c>
      <c r="C43" s="125" t="s">
        <v>3995</v>
      </c>
      <c r="D43" s="406" t="s">
        <v>996</v>
      </c>
    </row>
    <row r="44" spans="1:4" x14ac:dyDescent="0.2">
      <c r="A44" s="10">
        <v>6</v>
      </c>
      <c r="B44" s="11" t="s">
        <v>127</v>
      </c>
      <c r="C44" s="125" t="s">
        <v>1811</v>
      </c>
      <c r="D44" s="332">
        <v>750208</v>
      </c>
    </row>
    <row r="45" spans="1:4" x14ac:dyDescent="0.2">
      <c r="A45" s="10">
        <v>2</v>
      </c>
      <c r="B45" s="11" t="s">
        <v>766</v>
      </c>
      <c r="C45" s="125" t="s">
        <v>871</v>
      </c>
      <c r="D45" s="406">
        <v>750188</v>
      </c>
    </row>
    <row r="46" spans="1:4" x14ac:dyDescent="0.2">
      <c r="A46" s="10">
        <v>15</v>
      </c>
      <c r="B46" s="11" t="s">
        <v>597</v>
      </c>
      <c r="C46" s="125" t="s">
        <v>1800</v>
      </c>
      <c r="D46" s="332" t="s">
        <v>996</v>
      </c>
    </row>
    <row r="47" spans="1:4" x14ac:dyDescent="0.2">
      <c r="A47" s="10">
        <v>3</v>
      </c>
      <c r="B47" s="11" t="s">
        <v>727</v>
      </c>
      <c r="C47" s="125" t="s">
        <v>448</v>
      </c>
      <c r="D47" s="406">
        <v>750047</v>
      </c>
    </row>
    <row r="48" spans="1:4" x14ac:dyDescent="0.2">
      <c r="A48" s="10">
        <v>12</v>
      </c>
      <c r="B48" s="11" t="s">
        <v>465</v>
      </c>
      <c r="C48" s="125" t="s">
        <v>376</v>
      </c>
      <c r="D48" s="406">
        <v>750071</v>
      </c>
    </row>
    <row r="49" spans="1:4" x14ac:dyDescent="0.2">
      <c r="A49" s="10">
        <v>15</v>
      </c>
      <c r="B49" s="11" t="s">
        <v>601</v>
      </c>
      <c r="C49" s="125" t="s">
        <v>753</v>
      </c>
      <c r="D49" s="406">
        <v>750055</v>
      </c>
    </row>
    <row r="50" spans="1:4" ht="16.5" customHeight="1" x14ac:dyDescent="0.2">
      <c r="A50" s="10">
        <v>14</v>
      </c>
      <c r="B50" s="11" t="s">
        <v>485</v>
      </c>
      <c r="C50" s="125" t="s">
        <v>1318</v>
      </c>
      <c r="D50" s="406">
        <v>750197</v>
      </c>
    </row>
    <row r="51" spans="1:4" ht="16.5" customHeight="1" x14ac:dyDescent="0.2">
      <c r="A51" s="10">
        <v>6</v>
      </c>
      <c r="B51" s="11" t="s">
        <v>127</v>
      </c>
      <c r="C51" s="125" t="s">
        <v>2524</v>
      </c>
      <c r="D51" s="546">
        <v>750223</v>
      </c>
    </row>
    <row r="52" spans="1:4" ht="16.5" customHeight="1" x14ac:dyDescent="0.2">
      <c r="A52" s="10">
        <v>1</v>
      </c>
      <c r="B52" s="11" t="s">
        <v>559</v>
      </c>
      <c r="C52" s="125" t="s">
        <v>365</v>
      </c>
      <c r="D52" s="406">
        <v>750088</v>
      </c>
    </row>
    <row r="53" spans="1:4" x14ac:dyDescent="0.2">
      <c r="A53" s="10">
        <v>9</v>
      </c>
      <c r="B53" s="11" t="s">
        <v>542</v>
      </c>
      <c r="C53" s="125" t="s">
        <v>3905</v>
      </c>
      <c r="D53" s="406">
        <v>750060</v>
      </c>
    </row>
    <row r="54" spans="1:4" ht="16.5" customHeight="1" x14ac:dyDescent="0.2">
      <c r="A54" s="10">
        <v>6</v>
      </c>
      <c r="B54" s="11" t="s">
        <v>127</v>
      </c>
      <c r="C54" s="125" t="s">
        <v>603</v>
      </c>
      <c r="D54" s="406">
        <v>750118</v>
      </c>
    </row>
    <row r="55" spans="1:4" x14ac:dyDescent="0.2">
      <c r="A55" s="10">
        <v>3</v>
      </c>
      <c r="B55" s="11" t="s">
        <v>727</v>
      </c>
      <c r="C55" s="125" t="s">
        <v>2052</v>
      </c>
      <c r="D55" s="332" t="s">
        <v>996</v>
      </c>
    </row>
    <row r="56" spans="1:4" x14ac:dyDescent="0.2">
      <c r="A56" s="10">
        <v>6</v>
      </c>
      <c r="B56" s="11" t="s">
        <v>127</v>
      </c>
      <c r="C56" s="125" t="s">
        <v>604</v>
      </c>
      <c r="D56" s="406">
        <v>750061</v>
      </c>
    </row>
    <row r="57" spans="1:4" x14ac:dyDescent="0.2">
      <c r="A57" s="10">
        <v>15</v>
      </c>
      <c r="B57" s="11" t="s">
        <v>597</v>
      </c>
      <c r="C57" s="125" t="s">
        <v>2086</v>
      </c>
      <c r="D57" s="332" t="s">
        <v>996</v>
      </c>
    </row>
    <row r="58" spans="1:4" x14ac:dyDescent="0.2">
      <c r="A58" s="10">
        <v>15</v>
      </c>
      <c r="B58" s="11" t="s">
        <v>505</v>
      </c>
      <c r="C58" s="125" t="s">
        <v>3906</v>
      </c>
      <c r="D58" s="406">
        <v>750105</v>
      </c>
    </row>
    <row r="59" spans="1:4" x14ac:dyDescent="0.2">
      <c r="A59" s="10">
        <v>15</v>
      </c>
      <c r="B59" s="11" t="s">
        <v>118</v>
      </c>
      <c r="C59" s="125" t="s">
        <v>3992</v>
      </c>
      <c r="D59" s="406" t="s">
        <v>996</v>
      </c>
    </row>
    <row r="60" spans="1:4" ht="13.5" customHeight="1" x14ac:dyDescent="0.2">
      <c r="A60" s="10">
        <v>14</v>
      </c>
      <c r="B60" s="11" t="s">
        <v>485</v>
      </c>
      <c r="C60" s="125" t="s">
        <v>2048</v>
      </c>
      <c r="D60" s="406" t="s">
        <v>996</v>
      </c>
    </row>
    <row r="61" spans="1:4" ht="13.5" customHeight="1" x14ac:dyDescent="0.2">
      <c r="A61" s="10">
        <v>6</v>
      </c>
      <c r="B61" s="11" t="s">
        <v>127</v>
      </c>
      <c r="C61" s="125" t="s">
        <v>1403</v>
      </c>
      <c r="D61" s="406">
        <v>750201</v>
      </c>
    </row>
    <row r="62" spans="1:4" ht="13.5" customHeight="1" x14ac:dyDescent="0.2">
      <c r="A62" s="10">
        <v>6</v>
      </c>
      <c r="B62" s="11" t="s">
        <v>218</v>
      </c>
      <c r="C62" s="125" t="s">
        <v>1379</v>
      </c>
      <c r="D62" s="332">
        <v>750205</v>
      </c>
    </row>
    <row r="63" spans="1:4" ht="13.5" customHeight="1" x14ac:dyDescent="0.2">
      <c r="A63" s="10">
        <v>4</v>
      </c>
      <c r="B63" s="11" t="s">
        <v>99</v>
      </c>
      <c r="C63" s="125" t="s">
        <v>2043</v>
      </c>
      <c r="D63" s="406" t="s">
        <v>996</v>
      </c>
    </row>
    <row r="64" spans="1:4" x14ac:dyDescent="0.2">
      <c r="A64" s="10">
        <v>10</v>
      </c>
      <c r="B64" s="11" t="s">
        <v>628</v>
      </c>
      <c r="C64" s="125" t="s">
        <v>2043</v>
      </c>
      <c r="D64" s="406" t="s">
        <v>996</v>
      </c>
    </row>
    <row r="65" spans="1:4" x14ac:dyDescent="0.2">
      <c r="A65" s="10">
        <v>7</v>
      </c>
      <c r="B65" s="11" t="s">
        <v>613</v>
      </c>
      <c r="C65" s="125" t="s">
        <v>3829</v>
      </c>
      <c r="D65" s="406" t="s">
        <v>996</v>
      </c>
    </row>
    <row r="66" spans="1:4" x14ac:dyDescent="0.2">
      <c r="A66" s="10">
        <v>13</v>
      </c>
      <c r="B66" s="11" t="s">
        <v>473</v>
      </c>
      <c r="C66" s="125" t="s">
        <v>609</v>
      </c>
      <c r="D66" s="406">
        <v>750170</v>
      </c>
    </row>
    <row r="67" spans="1:4" ht="15.75" customHeight="1" x14ac:dyDescent="0.2">
      <c r="A67" s="10">
        <v>13</v>
      </c>
      <c r="B67" s="11" t="s">
        <v>474</v>
      </c>
      <c r="C67" s="125" t="s">
        <v>609</v>
      </c>
      <c r="D67" s="406">
        <v>750070</v>
      </c>
    </row>
    <row r="68" spans="1:4" ht="13.5" customHeight="1" x14ac:dyDescent="0.2">
      <c r="A68" s="10">
        <v>13</v>
      </c>
      <c r="B68" s="11" t="s">
        <v>470</v>
      </c>
      <c r="C68" s="125" t="s">
        <v>609</v>
      </c>
      <c r="D68" s="406">
        <v>750143</v>
      </c>
    </row>
    <row r="69" spans="1:4" x14ac:dyDescent="0.2">
      <c r="A69" s="10">
        <v>15</v>
      </c>
      <c r="B69" s="11" t="s">
        <v>385</v>
      </c>
      <c r="C69" s="125" t="s">
        <v>553</v>
      </c>
      <c r="D69" s="406">
        <v>750091</v>
      </c>
    </row>
    <row r="70" spans="1:4" x14ac:dyDescent="0.2">
      <c r="A70" s="10">
        <v>6</v>
      </c>
      <c r="B70" s="11" t="s">
        <v>127</v>
      </c>
      <c r="C70" s="125" t="s">
        <v>1978</v>
      </c>
      <c r="D70" s="406">
        <v>750185</v>
      </c>
    </row>
    <row r="71" spans="1:4" x14ac:dyDescent="0.2">
      <c r="A71" s="10">
        <v>6</v>
      </c>
      <c r="B71" s="11" t="s">
        <v>127</v>
      </c>
      <c r="C71" s="125" t="s">
        <v>3833</v>
      </c>
      <c r="D71" s="406" t="s">
        <v>996</v>
      </c>
    </row>
    <row r="72" spans="1:4" x14ac:dyDescent="0.2">
      <c r="A72" s="10">
        <v>6</v>
      </c>
      <c r="B72" s="11" t="s">
        <v>127</v>
      </c>
      <c r="C72" s="125" t="s">
        <v>3907</v>
      </c>
      <c r="D72" s="406">
        <v>750220</v>
      </c>
    </row>
    <row r="73" spans="1:4" x14ac:dyDescent="0.2">
      <c r="A73" s="10">
        <v>1</v>
      </c>
      <c r="B73" s="11" t="s">
        <v>565</v>
      </c>
      <c r="C73" s="125" t="s">
        <v>1829</v>
      </c>
      <c r="D73" s="406">
        <v>750166</v>
      </c>
    </row>
    <row r="74" spans="1:4" ht="25.5" x14ac:dyDescent="0.2">
      <c r="A74" s="10">
        <v>4</v>
      </c>
      <c r="B74" s="11" t="s">
        <v>545</v>
      </c>
      <c r="C74" s="125" t="s">
        <v>1830</v>
      </c>
      <c r="D74" s="406">
        <v>750169</v>
      </c>
    </row>
    <row r="75" spans="1:4" x14ac:dyDescent="0.2">
      <c r="A75" s="10">
        <v>6</v>
      </c>
      <c r="B75" s="11" t="s">
        <v>127</v>
      </c>
      <c r="C75" s="125" t="s">
        <v>1989</v>
      </c>
      <c r="D75" s="332" t="s">
        <v>996</v>
      </c>
    </row>
    <row r="76" spans="1:4" x14ac:dyDescent="0.2">
      <c r="A76" s="10">
        <v>11</v>
      </c>
      <c r="B76" s="11" t="s">
        <v>632</v>
      </c>
      <c r="C76" s="125" t="s">
        <v>299</v>
      </c>
      <c r="D76" s="406">
        <v>750054</v>
      </c>
    </row>
    <row r="77" spans="1:4" x14ac:dyDescent="0.2">
      <c r="A77" s="10">
        <v>6</v>
      </c>
      <c r="B77" s="11" t="s">
        <v>127</v>
      </c>
      <c r="C77" s="125" t="s">
        <v>1751</v>
      </c>
      <c r="D77" s="332">
        <v>750206</v>
      </c>
    </row>
    <row r="78" spans="1:4" x14ac:dyDescent="0.2">
      <c r="A78" s="10">
        <v>15</v>
      </c>
      <c r="B78" s="11" t="s">
        <v>118</v>
      </c>
      <c r="C78" s="125" t="s">
        <v>3821</v>
      </c>
      <c r="D78" s="546" t="s">
        <v>996</v>
      </c>
    </row>
    <row r="79" spans="1:4" x14ac:dyDescent="0.2">
      <c r="A79" s="10">
        <v>15</v>
      </c>
      <c r="B79" s="11" t="s">
        <v>389</v>
      </c>
      <c r="C79" s="125" t="s">
        <v>554</v>
      </c>
      <c r="D79" s="406">
        <v>750042</v>
      </c>
    </row>
    <row r="80" spans="1:4" x14ac:dyDescent="0.2">
      <c r="A80" s="10">
        <v>6</v>
      </c>
      <c r="B80" s="11" t="s">
        <v>127</v>
      </c>
      <c r="C80" s="125" t="s">
        <v>2112</v>
      </c>
      <c r="D80" s="406" t="s">
        <v>996</v>
      </c>
    </row>
    <row r="81" spans="1:4" x14ac:dyDescent="0.2">
      <c r="A81" s="10">
        <v>7</v>
      </c>
      <c r="B81" s="11" t="s">
        <v>613</v>
      </c>
      <c r="C81" s="125" t="s">
        <v>2068</v>
      </c>
      <c r="D81" s="406">
        <v>750215</v>
      </c>
    </row>
    <row r="82" spans="1:4" x14ac:dyDescent="0.2">
      <c r="A82" s="10">
        <v>6</v>
      </c>
      <c r="B82" s="11" t="s">
        <v>127</v>
      </c>
      <c r="C82" s="125" t="s">
        <v>3822</v>
      </c>
      <c r="D82" s="406" t="s">
        <v>996</v>
      </c>
    </row>
    <row r="83" spans="1:4" x14ac:dyDescent="0.2">
      <c r="A83" s="10">
        <v>6</v>
      </c>
      <c r="B83" s="11" t="s">
        <v>127</v>
      </c>
      <c r="C83" s="125" t="s">
        <v>796</v>
      </c>
      <c r="D83" s="406">
        <v>750183</v>
      </c>
    </row>
    <row r="84" spans="1:4" x14ac:dyDescent="0.2">
      <c r="A84" s="10">
        <v>6</v>
      </c>
      <c r="B84" s="11" t="s">
        <v>127</v>
      </c>
      <c r="C84" s="125" t="s">
        <v>1886</v>
      </c>
      <c r="D84" s="406">
        <v>750211</v>
      </c>
    </row>
    <row r="85" spans="1:4" ht="25.5" x14ac:dyDescent="0.2">
      <c r="A85" s="10">
        <v>6</v>
      </c>
      <c r="B85" s="11" t="s">
        <v>127</v>
      </c>
      <c r="C85" s="125" t="s">
        <v>2119</v>
      </c>
      <c r="D85" s="406">
        <v>750124</v>
      </c>
    </row>
    <row r="86" spans="1:4" x14ac:dyDescent="0.2">
      <c r="A86" s="10">
        <v>14</v>
      </c>
      <c r="B86" s="11" t="s">
        <v>480</v>
      </c>
      <c r="C86" s="125" t="s">
        <v>750</v>
      </c>
      <c r="D86" s="406">
        <v>750084</v>
      </c>
    </row>
    <row r="87" spans="1:4" x14ac:dyDescent="0.2">
      <c r="A87" s="10">
        <v>14</v>
      </c>
      <c r="B87" s="11" t="s">
        <v>536</v>
      </c>
      <c r="C87" s="125" t="s">
        <v>1972</v>
      </c>
      <c r="D87" s="406">
        <v>750145</v>
      </c>
    </row>
    <row r="88" spans="1:4" x14ac:dyDescent="0.2">
      <c r="A88" s="10">
        <v>4</v>
      </c>
      <c r="B88" s="11" t="s">
        <v>99</v>
      </c>
      <c r="C88" s="125" t="s">
        <v>1801</v>
      </c>
      <c r="D88" s="332">
        <v>750216</v>
      </c>
    </row>
    <row r="89" spans="1:4" x14ac:dyDescent="0.2">
      <c r="A89" s="10">
        <v>15</v>
      </c>
      <c r="B89" s="11" t="s">
        <v>597</v>
      </c>
      <c r="C89" s="125" t="s">
        <v>1801</v>
      </c>
      <c r="D89" s="332">
        <v>750212</v>
      </c>
    </row>
    <row r="90" spans="1:4" x14ac:dyDescent="0.2">
      <c r="A90" s="10">
        <v>15</v>
      </c>
      <c r="B90" s="11" t="s">
        <v>489</v>
      </c>
      <c r="C90" s="125" t="s">
        <v>1801</v>
      </c>
      <c r="D90" s="406">
        <v>750162</v>
      </c>
    </row>
    <row r="91" spans="1:4" x14ac:dyDescent="0.2">
      <c r="A91" s="10">
        <v>4</v>
      </c>
      <c r="B91" s="11" t="s">
        <v>729</v>
      </c>
      <c r="C91" s="125" t="s">
        <v>1801</v>
      </c>
      <c r="D91" s="332">
        <v>750218</v>
      </c>
    </row>
    <row r="92" spans="1:4" x14ac:dyDescent="0.2">
      <c r="A92" s="10">
        <v>14</v>
      </c>
      <c r="B92" s="11" t="s">
        <v>485</v>
      </c>
      <c r="C92" s="125" t="s">
        <v>1801</v>
      </c>
      <c r="D92" s="546" t="s">
        <v>996</v>
      </c>
    </row>
    <row r="93" spans="1:4" ht="13.5" customHeight="1" x14ac:dyDescent="0.2">
      <c r="A93" s="10">
        <v>6</v>
      </c>
      <c r="B93" s="11" t="s">
        <v>127</v>
      </c>
      <c r="C93" s="125" t="s">
        <v>1742</v>
      </c>
      <c r="D93" s="406">
        <v>750182</v>
      </c>
    </row>
    <row r="94" spans="1:4" ht="13.5" customHeight="1" x14ac:dyDescent="0.2">
      <c r="A94" s="10">
        <v>15</v>
      </c>
      <c r="B94" s="11" t="s">
        <v>687</v>
      </c>
      <c r="C94" s="125" t="s">
        <v>1802</v>
      </c>
      <c r="D94" s="406">
        <v>750163</v>
      </c>
    </row>
    <row r="95" spans="1:4" ht="15.75" customHeight="1" x14ac:dyDescent="0.2">
      <c r="A95" s="10">
        <v>13</v>
      </c>
      <c r="B95" s="11" t="s">
        <v>115</v>
      </c>
      <c r="C95" s="125" t="s">
        <v>956</v>
      </c>
      <c r="D95" s="406">
        <v>750161</v>
      </c>
    </row>
    <row r="96" spans="1:4" x14ac:dyDescent="0.2">
      <c r="A96" s="10">
        <v>14</v>
      </c>
      <c r="B96" s="11" t="s">
        <v>40</v>
      </c>
      <c r="C96" s="125" t="s">
        <v>958</v>
      </c>
      <c r="D96" s="406">
        <v>750096</v>
      </c>
    </row>
    <row r="97" spans="1:4" ht="16.5" customHeight="1" x14ac:dyDescent="0.2">
      <c r="A97" s="10">
        <v>13</v>
      </c>
      <c r="B97" s="11" t="s">
        <v>470</v>
      </c>
      <c r="C97" s="125" t="s">
        <v>957</v>
      </c>
      <c r="D97" s="406">
        <v>750159</v>
      </c>
    </row>
    <row r="98" spans="1:4" x14ac:dyDescent="0.2">
      <c r="A98" s="10">
        <v>13</v>
      </c>
      <c r="B98" s="11" t="s">
        <v>475</v>
      </c>
      <c r="C98" s="125" t="s">
        <v>378</v>
      </c>
      <c r="D98" s="406">
        <v>750160</v>
      </c>
    </row>
    <row r="99" spans="1:4" ht="25.5" x14ac:dyDescent="0.2">
      <c r="A99" s="10">
        <v>13</v>
      </c>
      <c r="B99" s="11" t="s">
        <v>471</v>
      </c>
      <c r="C99" s="125" t="s">
        <v>1831</v>
      </c>
      <c r="D99" s="406">
        <v>750134</v>
      </c>
    </row>
    <row r="100" spans="1:4" ht="15" customHeight="1" x14ac:dyDescent="0.2">
      <c r="A100" s="10">
        <v>13</v>
      </c>
      <c r="B100" s="11" t="s">
        <v>476</v>
      </c>
      <c r="C100" s="125" t="s">
        <v>377</v>
      </c>
      <c r="D100" s="406">
        <v>750107</v>
      </c>
    </row>
    <row r="101" spans="1:4" ht="15" customHeight="1" x14ac:dyDescent="0.2">
      <c r="A101" s="10">
        <v>15</v>
      </c>
      <c r="B101" s="11" t="s">
        <v>118</v>
      </c>
      <c r="C101" s="125" t="s">
        <v>301</v>
      </c>
      <c r="D101" s="406">
        <v>750077</v>
      </c>
    </row>
    <row r="102" spans="1:4" ht="14.25" customHeight="1" x14ac:dyDescent="0.2">
      <c r="A102" s="10">
        <v>15</v>
      </c>
      <c r="B102" s="11" t="s">
        <v>596</v>
      </c>
      <c r="C102" s="125" t="s">
        <v>354</v>
      </c>
      <c r="D102" s="406">
        <v>750139</v>
      </c>
    </row>
    <row r="103" spans="1:4" ht="25.5" x14ac:dyDescent="0.2">
      <c r="A103" s="10">
        <v>14</v>
      </c>
      <c r="B103" s="11" t="s">
        <v>536</v>
      </c>
      <c r="C103" s="125" t="s">
        <v>3909</v>
      </c>
      <c r="D103" s="406">
        <v>750065</v>
      </c>
    </row>
    <row r="104" spans="1:4" ht="14.25" customHeight="1" x14ac:dyDescent="0.2">
      <c r="A104" s="10">
        <v>4</v>
      </c>
      <c r="B104" s="11" t="s">
        <v>99</v>
      </c>
      <c r="C104" s="125" t="s">
        <v>1821</v>
      </c>
      <c r="D104" s="406">
        <v>750150</v>
      </c>
    </row>
    <row r="105" spans="1:4" ht="25.5" x14ac:dyDescent="0.2">
      <c r="A105" s="10">
        <v>13</v>
      </c>
      <c r="B105" s="11" t="s">
        <v>476</v>
      </c>
      <c r="C105" s="125" t="s">
        <v>1817</v>
      </c>
      <c r="D105" s="406">
        <v>750098</v>
      </c>
    </row>
    <row r="106" spans="1:4" ht="25.5" x14ac:dyDescent="0.2">
      <c r="A106" s="10">
        <v>6</v>
      </c>
      <c r="B106" s="11" t="s">
        <v>218</v>
      </c>
      <c r="C106" s="125" t="s">
        <v>1822</v>
      </c>
      <c r="D106" s="406">
        <v>750156</v>
      </c>
    </row>
    <row r="107" spans="1:4" ht="25.5" x14ac:dyDescent="0.2">
      <c r="A107" s="10">
        <v>14</v>
      </c>
      <c r="B107" s="11" t="s">
        <v>479</v>
      </c>
      <c r="C107" s="125" t="s">
        <v>1818</v>
      </c>
      <c r="D107" s="406">
        <v>750102</v>
      </c>
    </row>
    <row r="108" spans="1:4" ht="30" customHeight="1" x14ac:dyDescent="0.2">
      <c r="A108" s="10">
        <v>14</v>
      </c>
      <c r="B108" s="11" t="s">
        <v>482</v>
      </c>
      <c r="C108" s="125" t="s">
        <v>1824</v>
      </c>
      <c r="D108" s="406">
        <v>750099</v>
      </c>
    </row>
    <row r="109" spans="1:4" ht="25.5" x14ac:dyDescent="0.2">
      <c r="A109" s="10">
        <v>14</v>
      </c>
      <c r="B109" s="11" t="s">
        <v>751</v>
      </c>
      <c r="C109" s="125" t="s">
        <v>1819</v>
      </c>
      <c r="D109" s="406">
        <v>750126</v>
      </c>
    </row>
    <row r="110" spans="1:4" ht="25.5" x14ac:dyDescent="0.2">
      <c r="A110" s="10">
        <v>15</v>
      </c>
      <c r="B110" s="11" t="s">
        <v>341</v>
      </c>
      <c r="C110" s="125" t="s">
        <v>3908</v>
      </c>
      <c r="D110" s="406">
        <v>750155</v>
      </c>
    </row>
    <row r="111" spans="1:4" ht="25.5" x14ac:dyDescent="0.2">
      <c r="A111" s="10">
        <v>14</v>
      </c>
      <c r="B111" s="11" t="s">
        <v>485</v>
      </c>
      <c r="C111" s="125" t="s">
        <v>1820</v>
      </c>
      <c r="D111" s="406">
        <v>750135</v>
      </c>
    </row>
    <row r="112" spans="1:4" x14ac:dyDescent="0.2">
      <c r="A112" s="10">
        <v>6</v>
      </c>
      <c r="B112" s="11" t="s">
        <v>127</v>
      </c>
      <c r="C112" s="125" t="s">
        <v>499</v>
      </c>
      <c r="D112" s="406">
        <v>750094</v>
      </c>
    </row>
    <row r="113" spans="1:4" x14ac:dyDescent="0.2">
      <c r="A113" s="10">
        <v>6</v>
      </c>
      <c r="B113" s="11" t="s">
        <v>127</v>
      </c>
      <c r="C113" s="125" t="s">
        <v>3843</v>
      </c>
      <c r="D113" s="406" t="s">
        <v>996</v>
      </c>
    </row>
    <row r="114" spans="1:4" s="297" customFormat="1" ht="27" customHeight="1" x14ac:dyDescent="0.2">
      <c r="A114" s="10">
        <v>6</v>
      </c>
      <c r="B114" s="11" t="s">
        <v>105</v>
      </c>
      <c r="C114" s="125" t="s">
        <v>2610</v>
      </c>
      <c r="D114" s="505" t="s">
        <v>3984</v>
      </c>
    </row>
    <row r="115" spans="1:4" s="6" customFormat="1" ht="13.5" customHeight="1" x14ac:dyDescent="0.2">
      <c r="A115" s="337">
        <v>15</v>
      </c>
      <c r="B115" s="294" t="s">
        <v>489</v>
      </c>
      <c r="C115" s="295" t="s">
        <v>1377</v>
      </c>
      <c r="D115" s="547" t="s">
        <v>996</v>
      </c>
    </row>
    <row r="116" spans="1:4" s="6" customFormat="1" ht="13.5" customHeight="1" x14ac:dyDescent="0.2">
      <c r="A116" s="337">
        <v>11</v>
      </c>
      <c r="B116" s="294" t="s">
        <v>528</v>
      </c>
      <c r="C116" s="295" t="s">
        <v>1393</v>
      </c>
      <c r="D116" s="548">
        <v>750202</v>
      </c>
    </row>
    <row r="117" spans="1:4" x14ac:dyDescent="0.2">
      <c r="A117" s="337">
        <v>6</v>
      </c>
      <c r="B117" s="294" t="s">
        <v>127</v>
      </c>
      <c r="C117" s="295" t="s">
        <v>286</v>
      </c>
      <c r="D117" s="548">
        <v>750034</v>
      </c>
    </row>
    <row r="118" spans="1:4" x14ac:dyDescent="0.2">
      <c r="A118" s="10">
        <v>6</v>
      </c>
      <c r="B118" s="11" t="s">
        <v>127</v>
      </c>
      <c r="C118" s="125" t="s">
        <v>872</v>
      </c>
      <c r="D118" s="332" t="s">
        <v>996</v>
      </c>
    </row>
    <row r="119" spans="1:4" x14ac:dyDescent="0.2">
      <c r="A119" s="10">
        <v>12</v>
      </c>
      <c r="B119" s="11" t="s">
        <v>466</v>
      </c>
      <c r="C119" s="125" t="s">
        <v>85</v>
      </c>
      <c r="D119" s="406">
        <v>750082</v>
      </c>
    </row>
    <row r="120" spans="1:4" ht="25.5" x14ac:dyDescent="0.2">
      <c r="A120" s="10">
        <v>4</v>
      </c>
      <c r="B120" s="11" t="s">
        <v>729</v>
      </c>
      <c r="C120" s="125" t="s">
        <v>3910</v>
      </c>
      <c r="D120" s="406">
        <v>750010</v>
      </c>
    </row>
    <row r="121" spans="1:4" x14ac:dyDescent="0.2">
      <c r="A121" s="10">
        <v>15</v>
      </c>
      <c r="B121" s="11" t="s">
        <v>685</v>
      </c>
      <c r="C121" s="125" t="s">
        <v>302</v>
      </c>
      <c r="D121" s="406">
        <v>750168</v>
      </c>
    </row>
    <row r="122" spans="1:4" ht="25.5" x14ac:dyDescent="0.2">
      <c r="A122" s="10">
        <v>4</v>
      </c>
      <c r="B122" s="11" t="s">
        <v>97</v>
      </c>
      <c r="C122" s="125" t="s">
        <v>3911</v>
      </c>
      <c r="D122" s="406">
        <v>750131</v>
      </c>
    </row>
    <row r="123" spans="1:4" x14ac:dyDescent="0.2">
      <c r="A123" s="10">
        <v>6</v>
      </c>
      <c r="B123" s="11" t="s">
        <v>127</v>
      </c>
      <c r="C123" s="125" t="s">
        <v>4007</v>
      </c>
      <c r="D123" s="406" t="s">
        <v>996</v>
      </c>
    </row>
    <row r="124" spans="1:4" x14ac:dyDescent="0.2">
      <c r="A124" s="10">
        <v>6</v>
      </c>
      <c r="B124" s="11" t="s">
        <v>127</v>
      </c>
      <c r="C124" s="125" t="s">
        <v>3954</v>
      </c>
      <c r="D124" s="406" t="s">
        <v>996</v>
      </c>
    </row>
    <row r="125" spans="1:4" x14ac:dyDescent="0.2">
      <c r="A125" s="10">
        <v>7</v>
      </c>
      <c r="B125" s="11" t="s">
        <v>613</v>
      </c>
      <c r="C125" s="125" t="s">
        <v>2053</v>
      </c>
      <c r="D125" s="406" t="s">
        <v>996</v>
      </c>
    </row>
    <row r="126" spans="1:4" ht="25.5" x14ac:dyDescent="0.2">
      <c r="A126" s="10">
        <v>7</v>
      </c>
      <c r="B126" s="11" t="s">
        <v>614</v>
      </c>
      <c r="C126" s="125" t="s">
        <v>3912</v>
      </c>
      <c r="D126" s="406">
        <v>750078</v>
      </c>
    </row>
    <row r="127" spans="1:4" x14ac:dyDescent="0.2">
      <c r="A127" s="10">
        <v>13</v>
      </c>
      <c r="B127" s="11" t="s">
        <v>478</v>
      </c>
      <c r="C127" s="125" t="s">
        <v>410</v>
      </c>
      <c r="D127" s="406">
        <v>750080</v>
      </c>
    </row>
    <row r="128" spans="1:4" x14ac:dyDescent="0.2">
      <c r="A128" s="10">
        <v>6</v>
      </c>
      <c r="B128" s="11" t="s">
        <v>127</v>
      </c>
      <c r="C128" s="125" t="s">
        <v>3823</v>
      </c>
      <c r="D128" s="406" t="s">
        <v>996</v>
      </c>
    </row>
    <row r="129" spans="1:4" x14ac:dyDescent="0.2">
      <c r="A129" s="10">
        <v>6</v>
      </c>
      <c r="B129" s="11" t="s">
        <v>105</v>
      </c>
      <c r="C129" s="125" t="s">
        <v>2055</v>
      </c>
      <c r="D129" s="546" t="s">
        <v>996</v>
      </c>
    </row>
    <row r="130" spans="1:4" x14ac:dyDescent="0.2">
      <c r="A130" s="10">
        <v>4</v>
      </c>
      <c r="B130" s="11" t="s">
        <v>545</v>
      </c>
      <c r="C130" s="125" t="s">
        <v>944</v>
      </c>
      <c r="D130" s="406">
        <v>750111</v>
      </c>
    </row>
    <row r="131" spans="1:4" x14ac:dyDescent="0.2">
      <c r="A131" s="10">
        <v>6</v>
      </c>
      <c r="B131" s="11" t="s">
        <v>127</v>
      </c>
      <c r="C131" s="125" t="s">
        <v>3944</v>
      </c>
      <c r="D131" s="406" t="s">
        <v>996</v>
      </c>
    </row>
    <row r="132" spans="1:4" x14ac:dyDescent="0.2">
      <c r="A132" s="10">
        <v>6</v>
      </c>
      <c r="B132" s="11" t="s">
        <v>127</v>
      </c>
      <c r="C132" s="125" t="s">
        <v>3945</v>
      </c>
      <c r="D132" s="406" t="s">
        <v>996</v>
      </c>
    </row>
    <row r="133" spans="1:4" x14ac:dyDescent="0.2">
      <c r="A133" s="10">
        <v>6</v>
      </c>
      <c r="B133" s="11" t="s">
        <v>127</v>
      </c>
      <c r="C133" s="125" t="s">
        <v>3993</v>
      </c>
      <c r="D133" s="406" t="s">
        <v>996</v>
      </c>
    </row>
    <row r="134" spans="1:4" x14ac:dyDescent="0.2">
      <c r="A134" s="10">
        <v>7</v>
      </c>
      <c r="B134" s="11" t="s">
        <v>614</v>
      </c>
      <c r="C134" s="125" t="s">
        <v>350</v>
      </c>
      <c r="D134" s="406">
        <v>750018</v>
      </c>
    </row>
    <row r="135" spans="1:4" x14ac:dyDescent="0.2">
      <c r="A135" s="10">
        <v>6</v>
      </c>
      <c r="B135" s="11" t="s">
        <v>127</v>
      </c>
      <c r="C135" s="125" t="s">
        <v>3827</v>
      </c>
      <c r="D135" s="406">
        <v>750110</v>
      </c>
    </row>
    <row r="136" spans="1:4" x14ac:dyDescent="0.2">
      <c r="A136" s="10">
        <v>4</v>
      </c>
      <c r="B136" s="11" t="s">
        <v>729</v>
      </c>
      <c r="C136" s="125" t="s">
        <v>3946</v>
      </c>
      <c r="D136" s="406" t="s">
        <v>996</v>
      </c>
    </row>
    <row r="137" spans="1:4" x14ac:dyDescent="0.2">
      <c r="A137" s="10">
        <v>12</v>
      </c>
      <c r="B137" s="11" t="s">
        <v>500</v>
      </c>
      <c r="C137" s="125" t="s">
        <v>1269</v>
      </c>
      <c r="D137" s="406">
        <v>750198</v>
      </c>
    </row>
    <row r="138" spans="1:4" x14ac:dyDescent="0.2">
      <c r="A138" s="10">
        <v>5</v>
      </c>
      <c r="B138" s="11" t="s">
        <v>267</v>
      </c>
      <c r="C138" s="125" t="s">
        <v>65</v>
      </c>
      <c r="D138" s="406">
        <v>750086</v>
      </c>
    </row>
    <row r="139" spans="1:4" x14ac:dyDescent="0.2">
      <c r="A139" s="10">
        <v>6</v>
      </c>
      <c r="B139" s="11" t="s">
        <v>127</v>
      </c>
      <c r="C139" s="125" t="s">
        <v>1832</v>
      </c>
      <c r="D139" s="332">
        <v>750207</v>
      </c>
    </row>
    <row r="140" spans="1:4" ht="25.5" x14ac:dyDescent="0.2">
      <c r="A140" s="10">
        <v>7</v>
      </c>
      <c r="B140" s="11" t="s">
        <v>613</v>
      </c>
      <c r="C140" s="125" t="s">
        <v>3913</v>
      </c>
      <c r="D140" s="406">
        <v>750164</v>
      </c>
    </row>
    <row r="141" spans="1:4" x14ac:dyDescent="0.2">
      <c r="A141" s="10">
        <v>7</v>
      </c>
      <c r="B141" s="11" t="s">
        <v>617</v>
      </c>
      <c r="C141" s="125" t="s">
        <v>256</v>
      </c>
      <c r="D141" s="406">
        <v>750108</v>
      </c>
    </row>
    <row r="142" spans="1:4" x14ac:dyDescent="0.2">
      <c r="A142" s="10">
        <v>5</v>
      </c>
      <c r="B142" s="11" t="s">
        <v>125</v>
      </c>
      <c r="C142" s="125" t="s">
        <v>926</v>
      </c>
      <c r="D142" s="406">
        <v>750187</v>
      </c>
    </row>
    <row r="143" spans="1:4" x14ac:dyDescent="0.2">
      <c r="A143" s="10">
        <v>14</v>
      </c>
      <c r="B143" s="11" t="s">
        <v>488</v>
      </c>
      <c r="C143" s="125" t="s">
        <v>368</v>
      </c>
      <c r="D143" s="406">
        <v>750128</v>
      </c>
    </row>
    <row r="144" spans="1:4" x14ac:dyDescent="0.2">
      <c r="A144" s="10">
        <v>4</v>
      </c>
      <c r="B144" s="11" t="s">
        <v>728</v>
      </c>
      <c r="C144" s="125" t="s">
        <v>369</v>
      </c>
      <c r="D144" s="406">
        <v>750172</v>
      </c>
    </row>
    <row r="145" spans="1:4" x14ac:dyDescent="0.2">
      <c r="A145" s="10">
        <v>14</v>
      </c>
      <c r="B145" s="11" t="s">
        <v>487</v>
      </c>
      <c r="C145" s="125" t="s">
        <v>1825</v>
      </c>
      <c r="D145" s="406">
        <v>750191</v>
      </c>
    </row>
    <row r="146" spans="1:4" x14ac:dyDescent="0.2">
      <c r="A146" s="10">
        <v>2</v>
      </c>
      <c r="B146" s="11" t="s">
        <v>1887</v>
      </c>
      <c r="C146" s="125" t="s">
        <v>1888</v>
      </c>
      <c r="D146" s="406" t="s">
        <v>996</v>
      </c>
    </row>
    <row r="147" spans="1:4" x14ac:dyDescent="0.2">
      <c r="A147" s="10">
        <v>6</v>
      </c>
      <c r="B147" s="11" t="s">
        <v>107</v>
      </c>
      <c r="C147" s="125" t="s">
        <v>1264</v>
      </c>
      <c r="D147" s="406">
        <v>750190</v>
      </c>
    </row>
    <row r="148" spans="1:4" x14ac:dyDescent="0.2">
      <c r="A148" s="10">
        <v>6</v>
      </c>
      <c r="B148" s="11" t="s">
        <v>127</v>
      </c>
      <c r="C148" s="125" t="s">
        <v>3994</v>
      </c>
      <c r="D148" s="406" t="s">
        <v>996</v>
      </c>
    </row>
    <row r="149" spans="1:4" x14ac:dyDescent="0.2">
      <c r="A149" s="10">
        <v>15</v>
      </c>
      <c r="B149" s="11" t="s">
        <v>601</v>
      </c>
      <c r="C149" s="125" t="s">
        <v>2159</v>
      </c>
      <c r="D149" s="546" t="s">
        <v>996</v>
      </c>
    </row>
    <row r="150" spans="1:4" x14ac:dyDescent="0.2">
      <c r="A150" s="10">
        <v>13</v>
      </c>
      <c r="B150" s="11" t="s">
        <v>478</v>
      </c>
      <c r="C150" s="125" t="s">
        <v>411</v>
      </c>
      <c r="D150" s="406">
        <v>750157</v>
      </c>
    </row>
    <row r="151" spans="1:4" x14ac:dyDescent="0.2">
      <c r="A151" s="10">
        <v>6</v>
      </c>
      <c r="B151" s="11" t="s">
        <v>127</v>
      </c>
      <c r="C151" s="125" t="s">
        <v>3814</v>
      </c>
      <c r="D151" s="406" t="s">
        <v>996</v>
      </c>
    </row>
    <row r="152" spans="1:4" x14ac:dyDescent="0.2">
      <c r="A152" s="10">
        <v>6</v>
      </c>
      <c r="B152" s="11" t="s">
        <v>127</v>
      </c>
      <c r="C152" s="125" t="s">
        <v>2049</v>
      </c>
      <c r="D152" s="406">
        <v>750219</v>
      </c>
    </row>
    <row r="153" spans="1:4" x14ac:dyDescent="0.2">
      <c r="A153" s="10">
        <v>9</v>
      </c>
      <c r="B153" s="11" t="s">
        <v>623</v>
      </c>
      <c r="C153" s="125" t="s">
        <v>257</v>
      </c>
      <c r="D153" s="406">
        <v>750016</v>
      </c>
    </row>
    <row r="154" spans="1:4" x14ac:dyDescent="0.2">
      <c r="A154" s="10">
        <v>15</v>
      </c>
      <c r="B154" s="11" t="s">
        <v>490</v>
      </c>
      <c r="C154" s="125" t="s">
        <v>555</v>
      </c>
      <c r="D154" s="406">
        <v>750076</v>
      </c>
    </row>
    <row r="155" spans="1:4" x14ac:dyDescent="0.2">
      <c r="A155" s="127"/>
      <c r="B155" s="17"/>
      <c r="C155" s="293"/>
      <c r="D155" s="406"/>
    </row>
    <row r="156" spans="1:4" x14ac:dyDescent="0.2">
      <c r="D156" s="406"/>
    </row>
  </sheetData>
  <sortState xmlns:xlrd2="http://schemas.microsoft.com/office/spreadsheetml/2017/richdata2" ref="A2:D156">
    <sortCondition ref="C21:C156"/>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47" workbookViewId="0">
      <selection activeCell="E59" sqref="E5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557</v>
      </c>
      <c r="B1" s="8" t="s">
        <v>713</v>
      </c>
      <c r="C1" s="8" t="s">
        <v>643</v>
      </c>
      <c r="D1" s="8" t="s">
        <v>714</v>
      </c>
      <c r="E1" s="8" t="s">
        <v>667</v>
      </c>
      <c r="F1" s="8" t="s">
        <v>995</v>
      </c>
      <c r="G1" s="56"/>
    </row>
    <row r="2" spans="1:7" x14ac:dyDescent="0.2">
      <c r="A2" s="9">
        <v>1</v>
      </c>
      <c r="B2" s="41" t="s">
        <v>879</v>
      </c>
      <c r="C2" s="41" t="s">
        <v>334</v>
      </c>
      <c r="D2" s="41" t="s">
        <v>559</v>
      </c>
      <c r="E2" s="94">
        <v>3</v>
      </c>
      <c r="F2" s="94">
        <v>300098</v>
      </c>
      <c r="G2" s="56"/>
    </row>
    <row r="3" spans="1:7" ht="38.25" x14ac:dyDescent="0.2">
      <c r="A3" s="9">
        <v>1</v>
      </c>
      <c r="B3" s="41" t="s">
        <v>2547</v>
      </c>
      <c r="C3" s="41"/>
      <c r="D3" s="41" t="s">
        <v>559</v>
      </c>
      <c r="E3" s="94"/>
      <c r="F3" s="94">
        <v>300289</v>
      </c>
      <c r="G3" s="56"/>
    </row>
    <row r="4" spans="1:7" ht="38.25" x14ac:dyDescent="0.2">
      <c r="A4" s="9">
        <v>1</v>
      </c>
      <c r="B4" s="41" t="s">
        <v>0</v>
      </c>
      <c r="C4" s="41" t="s">
        <v>334</v>
      </c>
      <c r="D4" s="41" t="s">
        <v>559</v>
      </c>
      <c r="E4" s="94">
        <v>4</v>
      </c>
      <c r="F4" s="94">
        <v>300114</v>
      </c>
      <c r="G4" s="56"/>
    </row>
    <row r="5" spans="1:7" ht="30.75" customHeight="1" x14ac:dyDescent="0.2">
      <c r="A5" s="9">
        <v>1</v>
      </c>
      <c r="B5" s="41" t="s">
        <v>909</v>
      </c>
      <c r="C5" s="41" t="s">
        <v>334</v>
      </c>
      <c r="D5" s="41" t="s">
        <v>559</v>
      </c>
      <c r="E5" s="94">
        <v>2</v>
      </c>
      <c r="F5" s="94">
        <v>300083</v>
      </c>
      <c r="G5" s="56"/>
    </row>
    <row r="6" spans="1:7" ht="51" x14ac:dyDescent="0.2">
      <c r="A6" s="9">
        <v>1</v>
      </c>
      <c r="B6" s="41" t="s">
        <v>3817</v>
      </c>
      <c r="C6" s="41"/>
      <c r="D6" s="41" t="s">
        <v>563</v>
      </c>
      <c r="E6" s="94"/>
      <c r="F6" s="94" t="s">
        <v>996</v>
      </c>
      <c r="G6" s="56"/>
    </row>
    <row r="7" spans="1:7" x14ac:dyDescent="0.2">
      <c r="A7" s="91"/>
      <c r="B7" s="96"/>
      <c r="C7" s="96"/>
      <c r="D7" s="47" t="s">
        <v>733</v>
      </c>
      <c r="E7" s="46">
        <f>SUM(E2:E5)</f>
        <v>9</v>
      </c>
      <c r="F7" s="46"/>
      <c r="G7" s="56"/>
    </row>
    <row r="8" spans="1:7" ht="51" x14ac:dyDescent="0.2">
      <c r="A8" s="9">
        <v>2</v>
      </c>
      <c r="B8" s="41" t="s">
        <v>1328</v>
      </c>
      <c r="C8" s="41" t="s">
        <v>568</v>
      </c>
      <c r="D8" s="41" t="s">
        <v>766</v>
      </c>
      <c r="E8" s="94">
        <v>4</v>
      </c>
      <c r="F8" s="94" t="s">
        <v>1333</v>
      </c>
      <c r="G8" s="56"/>
    </row>
    <row r="9" spans="1:7" ht="51" x14ac:dyDescent="0.2">
      <c r="A9" s="9">
        <v>2</v>
      </c>
      <c r="B9" s="41" t="s">
        <v>1280</v>
      </c>
      <c r="C9" s="41" t="s">
        <v>660</v>
      </c>
      <c r="D9" s="41" t="s">
        <v>770</v>
      </c>
      <c r="E9" s="94">
        <v>3</v>
      </c>
      <c r="F9" s="94">
        <v>300142</v>
      </c>
      <c r="G9" s="56"/>
    </row>
    <row r="10" spans="1:7" x14ac:dyDescent="0.2">
      <c r="A10" s="91"/>
      <c r="B10" s="46"/>
      <c r="C10" s="46"/>
      <c r="D10" s="47" t="s">
        <v>734</v>
      </c>
      <c r="E10" s="46">
        <f>SUM(E8:E9)</f>
        <v>7</v>
      </c>
      <c r="F10" s="46"/>
      <c r="G10" s="56"/>
    </row>
    <row r="11" spans="1:7" ht="25.5" x14ac:dyDescent="0.2">
      <c r="A11" s="9">
        <v>3</v>
      </c>
      <c r="B11" s="41" t="s">
        <v>1</v>
      </c>
      <c r="C11" s="41" t="s">
        <v>51</v>
      </c>
      <c r="D11" s="41" t="s">
        <v>727</v>
      </c>
      <c r="E11" s="94">
        <v>7</v>
      </c>
      <c r="F11" s="94">
        <v>300135</v>
      </c>
      <c r="G11" s="56"/>
    </row>
    <row r="12" spans="1:7" s="345" customFormat="1" x14ac:dyDescent="0.2">
      <c r="A12" s="9">
        <v>3</v>
      </c>
      <c r="B12" s="41" t="s">
        <v>1996</v>
      </c>
      <c r="C12" s="41" t="s">
        <v>51</v>
      </c>
      <c r="D12" s="41" t="s">
        <v>727</v>
      </c>
      <c r="E12" s="94">
        <v>2</v>
      </c>
      <c r="F12" s="94" t="s">
        <v>996</v>
      </c>
      <c r="G12" s="56"/>
    </row>
    <row r="13" spans="1:7" s="345" customFormat="1" x14ac:dyDescent="0.2">
      <c r="A13" s="9">
        <v>3</v>
      </c>
      <c r="B13" s="41" t="s">
        <v>3921</v>
      </c>
      <c r="C13" s="41"/>
      <c r="D13" s="41" t="s">
        <v>727</v>
      </c>
      <c r="E13" s="94"/>
      <c r="F13" s="94">
        <v>300051</v>
      </c>
      <c r="G13" s="56"/>
    </row>
    <row r="14" spans="1:7" x14ac:dyDescent="0.2">
      <c r="A14" s="91"/>
      <c r="B14" s="47"/>
      <c r="C14" s="47"/>
      <c r="D14" s="47" t="s">
        <v>735</v>
      </c>
      <c r="E14" s="46">
        <f>SUM(E11:E12)</f>
        <v>9</v>
      </c>
      <c r="F14" s="46"/>
      <c r="G14" s="56"/>
    </row>
    <row r="15" spans="1:7" ht="25.5" x14ac:dyDescent="0.2">
      <c r="A15" s="9">
        <v>4</v>
      </c>
      <c r="B15" s="41" t="s">
        <v>1297</v>
      </c>
      <c r="C15" s="41" t="s">
        <v>335</v>
      </c>
      <c r="D15" s="41" t="s">
        <v>99</v>
      </c>
      <c r="E15" s="94">
        <v>2</v>
      </c>
      <c r="F15" s="94">
        <v>300060</v>
      </c>
      <c r="G15" s="56"/>
    </row>
    <row r="16" spans="1:7" ht="25.5" x14ac:dyDescent="0.2">
      <c r="A16" s="9">
        <v>4</v>
      </c>
      <c r="B16" s="41" t="s">
        <v>1805</v>
      </c>
      <c r="C16" s="41"/>
      <c r="D16" s="41" t="s">
        <v>729</v>
      </c>
      <c r="E16" s="94"/>
      <c r="F16" s="94">
        <v>300299</v>
      </c>
      <c r="G16" s="56"/>
    </row>
    <row r="17" spans="1:7" x14ac:dyDescent="0.2">
      <c r="A17" s="91"/>
      <c r="B17" s="96"/>
      <c r="C17" s="96"/>
      <c r="D17" s="47" t="s">
        <v>736</v>
      </c>
      <c r="E17" s="46">
        <f>SUM(E15:E16)</f>
        <v>2</v>
      </c>
      <c r="F17" s="46"/>
      <c r="G17" s="56"/>
    </row>
    <row r="18" spans="1:7" x14ac:dyDescent="0.2">
      <c r="A18" s="44">
        <v>5</v>
      </c>
      <c r="B18" s="130" t="s">
        <v>1296</v>
      </c>
      <c r="C18" s="41" t="s">
        <v>336</v>
      </c>
      <c r="D18" s="134" t="s">
        <v>103</v>
      </c>
      <c r="E18" s="236">
        <v>2</v>
      </c>
      <c r="F18" s="245">
        <v>300303</v>
      </c>
      <c r="G18" s="56"/>
    </row>
    <row r="19" spans="1:7" ht="51" x14ac:dyDescent="0.2">
      <c r="A19" s="9">
        <v>5</v>
      </c>
      <c r="B19" s="41" t="s">
        <v>1906</v>
      </c>
      <c r="C19" s="41"/>
      <c r="D19" s="41" t="s">
        <v>103</v>
      </c>
      <c r="E19" s="94">
        <v>4</v>
      </c>
      <c r="F19" s="94">
        <v>300048</v>
      </c>
      <c r="G19" s="56"/>
    </row>
    <row r="20" spans="1:7" ht="25.5" x14ac:dyDescent="0.2">
      <c r="A20" s="9">
        <v>5</v>
      </c>
      <c r="B20" s="41" t="s">
        <v>2515</v>
      </c>
      <c r="C20" s="41"/>
      <c r="D20" s="41" t="s">
        <v>103</v>
      </c>
      <c r="E20" s="94"/>
      <c r="F20" s="94" t="s">
        <v>996</v>
      </c>
      <c r="G20" s="56"/>
    </row>
    <row r="21" spans="1:7" x14ac:dyDescent="0.2">
      <c r="A21" s="91"/>
      <c r="B21" s="96"/>
      <c r="C21" s="96"/>
      <c r="D21" s="47" t="s">
        <v>737</v>
      </c>
      <c r="E21" s="46">
        <f>SUM(E19)</f>
        <v>4</v>
      </c>
      <c r="F21" s="46">
        <f>SUM(F19)</f>
        <v>300048</v>
      </c>
      <c r="G21" s="56"/>
    </row>
    <row r="22" spans="1:7" ht="38.25" x14ac:dyDescent="0.2">
      <c r="A22" s="12">
        <v>6</v>
      </c>
      <c r="B22" s="11" t="s">
        <v>1359</v>
      </c>
      <c r="C22" s="11" t="s">
        <v>337</v>
      </c>
      <c r="D22" s="11" t="s">
        <v>127</v>
      </c>
      <c r="E22" s="549">
        <v>1</v>
      </c>
      <c r="F22" s="549" t="s">
        <v>1329</v>
      </c>
      <c r="G22" s="56"/>
    </row>
    <row r="23" spans="1:7" s="551" customFormat="1" ht="63.75" x14ac:dyDescent="0.2">
      <c r="A23" s="12">
        <v>6</v>
      </c>
      <c r="B23" s="109" t="s">
        <v>3922</v>
      </c>
      <c r="C23" s="109" t="s">
        <v>337</v>
      </c>
      <c r="D23" s="109" t="s">
        <v>127</v>
      </c>
      <c r="E23" s="109">
        <v>2</v>
      </c>
      <c r="F23" s="94" t="s">
        <v>1348</v>
      </c>
      <c r="G23" s="550"/>
    </row>
    <row r="24" spans="1:7" ht="33" customHeight="1" x14ac:dyDescent="0.2">
      <c r="A24" s="12">
        <v>6</v>
      </c>
      <c r="B24" s="11" t="s">
        <v>3919</v>
      </c>
      <c r="C24" s="11"/>
      <c r="D24" s="11" t="s">
        <v>127</v>
      </c>
      <c r="E24" s="549">
        <v>1</v>
      </c>
      <c r="F24" s="549">
        <v>300204</v>
      </c>
      <c r="G24" s="56"/>
    </row>
    <row r="25" spans="1:7" ht="25.5" x14ac:dyDescent="0.2">
      <c r="A25" s="12">
        <v>6</v>
      </c>
      <c r="B25" s="11" t="s">
        <v>3</v>
      </c>
      <c r="C25" s="11" t="s">
        <v>337</v>
      </c>
      <c r="D25" s="11" t="s">
        <v>127</v>
      </c>
      <c r="E25" s="549">
        <v>2</v>
      </c>
      <c r="F25" s="549">
        <v>300133</v>
      </c>
      <c r="G25" s="56"/>
    </row>
    <row r="26" spans="1:7" ht="25.5" x14ac:dyDescent="0.2">
      <c r="A26" s="9">
        <v>6</v>
      </c>
      <c r="B26" s="41" t="s">
        <v>927</v>
      </c>
      <c r="C26" s="41"/>
      <c r="D26" s="41" t="s">
        <v>127</v>
      </c>
      <c r="E26" s="94">
        <v>1</v>
      </c>
      <c r="F26" s="94">
        <v>300253</v>
      </c>
      <c r="G26" s="56"/>
    </row>
    <row r="27" spans="1:7" x14ac:dyDescent="0.2">
      <c r="A27" s="9">
        <v>6</v>
      </c>
      <c r="B27" s="41" t="s">
        <v>15</v>
      </c>
      <c r="C27" s="41" t="s">
        <v>337</v>
      </c>
      <c r="D27" s="41" t="s">
        <v>127</v>
      </c>
      <c r="E27" s="94">
        <v>5</v>
      </c>
      <c r="F27" s="94">
        <v>300070</v>
      </c>
      <c r="G27" s="56"/>
    </row>
    <row r="28" spans="1:7" x14ac:dyDescent="0.2">
      <c r="A28" s="9">
        <v>6</v>
      </c>
      <c r="B28" s="41" t="s">
        <v>1366</v>
      </c>
      <c r="C28" s="41"/>
      <c r="D28" s="41" t="s">
        <v>127</v>
      </c>
      <c r="E28" s="94">
        <v>1</v>
      </c>
      <c r="F28" s="94">
        <v>300269</v>
      </c>
      <c r="G28" s="56"/>
    </row>
    <row r="29" spans="1:7" x14ac:dyDescent="0.2">
      <c r="A29" s="9">
        <v>6</v>
      </c>
      <c r="B29" s="41" t="s">
        <v>634</v>
      </c>
      <c r="C29" s="41" t="s">
        <v>337</v>
      </c>
      <c r="D29" s="41" t="s">
        <v>127</v>
      </c>
      <c r="E29" s="94">
        <v>6</v>
      </c>
      <c r="F29" s="94">
        <v>300132</v>
      </c>
      <c r="G29" s="56"/>
    </row>
    <row r="30" spans="1:7" ht="25.5" x14ac:dyDescent="0.2">
      <c r="A30" s="9">
        <v>6</v>
      </c>
      <c r="B30" s="41" t="s">
        <v>2</v>
      </c>
      <c r="C30" s="41" t="s">
        <v>337</v>
      </c>
      <c r="D30" s="41" t="s">
        <v>127</v>
      </c>
      <c r="E30" s="94">
        <v>1</v>
      </c>
      <c r="F30" s="94">
        <v>300168</v>
      </c>
      <c r="G30" s="56"/>
    </row>
    <row r="31" spans="1:7" s="345" customFormat="1" ht="25.5" x14ac:dyDescent="0.2">
      <c r="A31" s="9">
        <v>6</v>
      </c>
      <c r="B31" s="41" t="s">
        <v>4</v>
      </c>
      <c r="C31" s="41" t="s">
        <v>337</v>
      </c>
      <c r="D31" s="41" t="s">
        <v>127</v>
      </c>
      <c r="E31" s="94">
        <v>2</v>
      </c>
      <c r="F31" s="94">
        <v>300045</v>
      </c>
      <c r="G31" s="56"/>
    </row>
    <row r="32" spans="1:7" ht="25.5" x14ac:dyDescent="0.2">
      <c r="A32" s="9">
        <v>6</v>
      </c>
      <c r="B32" s="41" t="s">
        <v>1983</v>
      </c>
      <c r="C32" s="41"/>
      <c r="D32" s="41" t="s">
        <v>127</v>
      </c>
      <c r="E32" s="94"/>
      <c r="F32" s="94">
        <v>300314</v>
      </c>
      <c r="G32" s="56"/>
    </row>
    <row r="33" spans="1:7" ht="25.5" x14ac:dyDescent="0.2">
      <c r="A33" s="9">
        <v>6</v>
      </c>
      <c r="B33" s="41" t="s">
        <v>1977</v>
      </c>
      <c r="C33" s="41"/>
      <c r="D33" s="41" t="s">
        <v>127</v>
      </c>
      <c r="E33" s="94"/>
      <c r="F33" s="94">
        <v>300318</v>
      </c>
      <c r="G33" s="56"/>
    </row>
    <row r="34" spans="1:7" ht="38.25" x14ac:dyDescent="0.2">
      <c r="A34" s="9">
        <v>6</v>
      </c>
      <c r="B34" s="41" t="s">
        <v>951</v>
      </c>
      <c r="C34" s="41" t="s">
        <v>337</v>
      </c>
      <c r="D34" s="41" t="s">
        <v>127</v>
      </c>
      <c r="E34" s="94">
        <v>8</v>
      </c>
      <c r="F34" s="94">
        <v>300044</v>
      </c>
      <c r="G34" s="56"/>
    </row>
    <row r="35" spans="1:7" ht="25.5" x14ac:dyDescent="0.2">
      <c r="A35" s="9">
        <v>6</v>
      </c>
      <c r="B35" s="41" t="s">
        <v>950</v>
      </c>
      <c r="C35" s="41" t="s">
        <v>337</v>
      </c>
      <c r="D35" s="41" t="s">
        <v>127</v>
      </c>
      <c r="E35" s="94">
        <v>5</v>
      </c>
      <c r="F35" s="94">
        <v>300022</v>
      </c>
      <c r="G35" s="56"/>
    </row>
    <row r="36" spans="1:7" ht="38.25" x14ac:dyDescent="0.2">
      <c r="A36" s="9">
        <v>6</v>
      </c>
      <c r="B36" s="41" t="s">
        <v>1925</v>
      </c>
      <c r="C36" s="41" t="s">
        <v>337</v>
      </c>
      <c r="D36" s="41" t="s">
        <v>127</v>
      </c>
      <c r="E36" s="94">
        <v>9</v>
      </c>
      <c r="F36" s="94">
        <v>300063</v>
      </c>
      <c r="G36" s="56"/>
    </row>
    <row r="37" spans="1:7" x14ac:dyDescent="0.2">
      <c r="A37" s="91"/>
      <c r="B37" s="96"/>
      <c r="C37" s="96"/>
      <c r="D37" s="47" t="s">
        <v>702</v>
      </c>
      <c r="E37" s="46">
        <f>SUM(E22:E35)</f>
        <v>35</v>
      </c>
      <c r="F37" s="46"/>
      <c r="G37" s="56"/>
    </row>
    <row r="38" spans="1:7" s="155" customFormat="1" ht="57" customHeight="1" x14ac:dyDescent="0.2">
      <c r="A38" s="179">
        <v>7</v>
      </c>
      <c r="B38" s="180" t="s">
        <v>2075</v>
      </c>
      <c r="C38" s="180"/>
      <c r="D38" s="180" t="s">
        <v>614</v>
      </c>
      <c r="E38" s="253"/>
      <c r="F38" s="344">
        <v>300304</v>
      </c>
      <c r="G38" s="254"/>
    </row>
    <row r="39" spans="1:7" s="345" customFormat="1" ht="25.5" x14ac:dyDescent="0.2">
      <c r="A39" s="9">
        <v>7</v>
      </c>
      <c r="B39" s="41" t="s">
        <v>3920</v>
      </c>
      <c r="C39" s="41" t="s">
        <v>738</v>
      </c>
      <c r="D39" s="41" t="s">
        <v>613</v>
      </c>
      <c r="E39" s="94">
        <v>2</v>
      </c>
      <c r="F39" s="94">
        <v>300097</v>
      </c>
      <c r="G39" s="56"/>
    </row>
    <row r="40" spans="1:7" s="155" customFormat="1" ht="38.25" x14ac:dyDescent="0.2">
      <c r="A40" s="179">
        <v>7</v>
      </c>
      <c r="B40" s="180" t="s">
        <v>2158</v>
      </c>
      <c r="C40" s="180"/>
      <c r="D40" s="180" t="s">
        <v>614</v>
      </c>
      <c r="E40" s="344">
        <v>6</v>
      </c>
      <c r="F40" s="344">
        <v>300274</v>
      </c>
      <c r="G40" s="254"/>
    </row>
    <row r="41" spans="1:7" ht="38.25" x14ac:dyDescent="0.2">
      <c r="A41" s="9">
        <v>7</v>
      </c>
      <c r="B41" s="41" t="s">
        <v>899</v>
      </c>
      <c r="C41" s="41" t="s">
        <v>739</v>
      </c>
      <c r="D41" s="41" t="s">
        <v>614</v>
      </c>
      <c r="E41" s="94">
        <v>2</v>
      </c>
      <c r="F41" s="94">
        <v>300131</v>
      </c>
      <c r="G41" s="56"/>
    </row>
    <row r="42" spans="1:7" ht="51" x14ac:dyDescent="0.2">
      <c r="A42" s="9">
        <v>7</v>
      </c>
      <c r="B42" s="41" t="s">
        <v>975</v>
      </c>
      <c r="C42" s="41" t="s">
        <v>739</v>
      </c>
      <c r="D42" s="41" t="s">
        <v>614</v>
      </c>
      <c r="E42" s="94">
        <v>3</v>
      </c>
      <c r="F42" s="94">
        <v>300163</v>
      </c>
      <c r="G42" s="56"/>
    </row>
    <row r="43" spans="1:7" x14ac:dyDescent="0.2">
      <c r="A43" s="9">
        <v>7</v>
      </c>
      <c r="B43" s="41" t="s">
        <v>635</v>
      </c>
      <c r="C43" s="41" t="s">
        <v>739</v>
      </c>
      <c r="D43" s="41" t="s">
        <v>614</v>
      </c>
      <c r="E43" s="94">
        <v>1</v>
      </c>
      <c r="F43" s="94">
        <v>300096</v>
      </c>
      <c r="G43" s="56"/>
    </row>
    <row r="44" spans="1:7" x14ac:dyDescent="0.2">
      <c r="A44" s="91"/>
      <c r="B44" s="96"/>
      <c r="C44" s="96"/>
      <c r="D44" s="47" t="s">
        <v>703</v>
      </c>
      <c r="E44" s="46">
        <f>SUM(E42:E43)</f>
        <v>4</v>
      </c>
      <c r="F44" s="46"/>
      <c r="G44" s="56"/>
    </row>
    <row r="45" spans="1:7" x14ac:dyDescent="0.2">
      <c r="A45" s="9">
        <v>8</v>
      </c>
      <c r="B45" s="41" t="s">
        <v>1349</v>
      </c>
      <c r="C45" s="41" t="s">
        <v>636</v>
      </c>
      <c r="D45" s="41" t="s">
        <v>622</v>
      </c>
      <c r="E45" s="94">
        <v>2</v>
      </c>
      <c r="F45" s="94">
        <v>300139</v>
      </c>
      <c r="G45" s="56"/>
    </row>
    <row r="46" spans="1:7" x14ac:dyDescent="0.2">
      <c r="A46" s="91"/>
      <c r="B46" s="96"/>
      <c r="C46" s="96"/>
      <c r="D46" s="47" t="s">
        <v>704</v>
      </c>
      <c r="E46" s="46">
        <f>SUM(E45)</f>
        <v>2</v>
      </c>
      <c r="F46" s="46"/>
      <c r="G46" s="56"/>
    </row>
    <row r="47" spans="1:7" s="326" customFormat="1" ht="25.5" x14ac:dyDescent="0.2">
      <c r="A47" s="322">
        <v>10</v>
      </c>
      <c r="B47" s="323" t="s">
        <v>1913</v>
      </c>
      <c r="C47" s="323"/>
      <c r="D47" s="323" t="s">
        <v>629</v>
      </c>
      <c r="E47" s="324">
        <v>1</v>
      </c>
      <c r="F47" s="324" t="s">
        <v>996</v>
      </c>
      <c r="G47" s="325"/>
    </row>
    <row r="48" spans="1:7" x14ac:dyDescent="0.2">
      <c r="A48" s="91"/>
      <c r="B48" s="96"/>
      <c r="C48" s="96"/>
      <c r="D48" s="47" t="s">
        <v>706</v>
      </c>
      <c r="E48" s="46">
        <v>1</v>
      </c>
      <c r="F48" s="46"/>
      <c r="G48" s="56"/>
    </row>
    <row r="49" spans="1:7" ht="51" x14ac:dyDescent="0.2">
      <c r="A49" s="9">
        <v>13</v>
      </c>
      <c r="B49" s="11" t="s">
        <v>1391</v>
      </c>
      <c r="C49" s="41" t="s">
        <v>661</v>
      </c>
      <c r="D49" s="41" t="s">
        <v>474</v>
      </c>
      <c r="E49" s="94">
        <v>5</v>
      </c>
      <c r="F49" s="94">
        <v>300073</v>
      </c>
      <c r="G49" s="56"/>
    </row>
    <row r="50" spans="1:7" ht="25.5" x14ac:dyDescent="0.2">
      <c r="A50" s="9">
        <v>13</v>
      </c>
      <c r="B50" s="41" t="s">
        <v>2515</v>
      </c>
      <c r="C50" s="41"/>
      <c r="D50" s="41" t="s">
        <v>474</v>
      </c>
      <c r="E50" s="94"/>
      <c r="F50" s="94" t="s">
        <v>996</v>
      </c>
      <c r="G50" s="56"/>
    </row>
    <row r="51" spans="1:7" x14ac:dyDescent="0.2">
      <c r="A51" s="91"/>
      <c r="B51" s="96"/>
      <c r="C51" s="96"/>
      <c r="D51" s="47" t="s">
        <v>709</v>
      </c>
      <c r="E51" s="46">
        <v>5</v>
      </c>
      <c r="F51" s="46"/>
      <c r="G51" s="56"/>
    </row>
    <row r="52" spans="1:7" ht="51" x14ac:dyDescent="0.2">
      <c r="A52" s="9">
        <v>14</v>
      </c>
      <c r="B52" s="41" t="s">
        <v>1217</v>
      </c>
      <c r="C52" s="41" t="s">
        <v>740</v>
      </c>
      <c r="D52" s="41" t="s">
        <v>485</v>
      </c>
      <c r="E52" s="94">
        <v>3</v>
      </c>
      <c r="F52" s="94" t="s">
        <v>1330</v>
      </c>
      <c r="G52" s="56"/>
    </row>
    <row r="53" spans="1:7" ht="38.25" x14ac:dyDescent="0.2">
      <c r="A53" s="9">
        <v>14</v>
      </c>
      <c r="B53" s="41" t="s">
        <v>948</v>
      </c>
      <c r="C53" s="41" t="s">
        <v>740</v>
      </c>
      <c r="D53" s="41" t="s">
        <v>485</v>
      </c>
      <c r="E53" s="94">
        <v>6</v>
      </c>
      <c r="F53" s="94">
        <v>300141</v>
      </c>
      <c r="G53" s="56"/>
    </row>
    <row r="54" spans="1:7" ht="25.5" x14ac:dyDescent="0.2">
      <c r="A54" s="9">
        <v>14</v>
      </c>
      <c r="B54" s="41" t="s">
        <v>2536</v>
      </c>
      <c r="C54" s="41"/>
      <c r="D54" s="41" t="s">
        <v>485</v>
      </c>
      <c r="E54" s="94">
        <v>1</v>
      </c>
      <c r="F54" s="94" t="s">
        <v>996</v>
      </c>
      <c r="G54" s="56"/>
    </row>
    <row r="55" spans="1:7" x14ac:dyDescent="0.2">
      <c r="A55" s="91"/>
      <c r="B55" s="96"/>
      <c r="C55" s="96"/>
      <c r="D55" s="47" t="s">
        <v>120</v>
      </c>
      <c r="E55" s="46">
        <f>SUM(E52:E53)</f>
        <v>9</v>
      </c>
      <c r="F55" s="46"/>
      <c r="G55" s="56"/>
    </row>
    <row r="56" spans="1:7" ht="38.25" x14ac:dyDescent="0.2">
      <c r="A56" s="9">
        <v>15</v>
      </c>
      <c r="B56" s="41" t="s">
        <v>1926</v>
      </c>
      <c r="C56" s="41" t="s">
        <v>741</v>
      </c>
      <c r="D56" s="41" t="s">
        <v>597</v>
      </c>
      <c r="E56" s="94">
        <v>6</v>
      </c>
      <c r="F56" s="94">
        <v>300068</v>
      </c>
      <c r="G56" s="56"/>
    </row>
    <row r="57" spans="1:7" x14ac:dyDescent="0.2">
      <c r="A57" s="9">
        <v>15</v>
      </c>
      <c r="B57" s="41" t="s">
        <v>662</v>
      </c>
      <c r="C57" s="41" t="s">
        <v>741</v>
      </c>
      <c r="D57" s="41" t="s">
        <v>597</v>
      </c>
      <c r="E57" s="94">
        <v>12</v>
      </c>
      <c r="F57" s="94">
        <v>300145</v>
      </c>
      <c r="G57" s="56"/>
    </row>
    <row r="58" spans="1:7" x14ac:dyDescent="0.2">
      <c r="A58" s="9">
        <v>15</v>
      </c>
      <c r="B58" s="41" t="s">
        <v>920</v>
      </c>
      <c r="C58" s="41"/>
      <c r="D58" s="41" t="s">
        <v>597</v>
      </c>
      <c r="E58" s="94">
        <v>1</v>
      </c>
      <c r="F58" s="94">
        <v>300237</v>
      </c>
      <c r="G58" s="56"/>
    </row>
    <row r="59" spans="1:7" x14ac:dyDescent="0.2">
      <c r="A59" s="9">
        <v>15</v>
      </c>
      <c r="B59" s="41" t="s">
        <v>3955</v>
      </c>
      <c r="C59" s="41"/>
      <c r="D59" s="41" t="s">
        <v>597</v>
      </c>
      <c r="E59" s="94">
        <v>2</v>
      </c>
      <c r="F59" s="94" t="s">
        <v>996</v>
      </c>
      <c r="G59" s="56"/>
    </row>
    <row r="60" spans="1:7" s="345" customFormat="1" ht="38.25" x14ac:dyDescent="0.2">
      <c r="A60" s="9">
        <v>15</v>
      </c>
      <c r="B60" s="41" t="s">
        <v>1995</v>
      </c>
      <c r="C60" s="41" t="s">
        <v>741</v>
      </c>
      <c r="D60" s="41" t="s">
        <v>597</v>
      </c>
      <c r="E60" s="94">
        <v>2</v>
      </c>
      <c r="F60" s="94">
        <v>300100</v>
      </c>
      <c r="G60" s="56"/>
    </row>
    <row r="61" spans="1:7" ht="25.5" x14ac:dyDescent="0.2">
      <c r="A61" s="9">
        <v>15</v>
      </c>
      <c r="B61" s="41" t="s">
        <v>1994</v>
      </c>
      <c r="C61" s="41"/>
      <c r="D61" s="41" t="s">
        <v>597</v>
      </c>
      <c r="E61" s="94">
        <v>2</v>
      </c>
      <c r="F61" s="94">
        <v>300284</v>
      </c>
      <c r="G61" s="56"/>
    </row>
    <row r="62" spans="1:7" ht="38.25" x14ac:dyDescent="0.2">
      <c r="A62" s="9">
        <v>15</v>
      </c>
      <c r="B62" s="41" t="s">
        <v>1334</v>
      </c>
      <c r="C62" s="41" t="s">
        <v>741</v>
      </c>
      <c r="D62" s="41" t="s">
        <v>597</v>
      </c>
      <c r="E62" s="94">
        <v>4</v>
      </c>
      <c r="F62" s="94">
        <v>300137</v>
      </c>
      <c r="G62" s="56"/>
    </row>
    <row r="63" spans="1:7" s="345" customFormat="1" ht="25.5" x14ac:dyDescent="0.2">
      <c r="A63" s="9">
        <v>15</v>
      </c>
      <c r="B63" s="41" t="s">
        <v>5</v>
      </c>
      <c r="C63" s="41" t="s">
        <v>754</v>
      </c>
      <c r="D63" s="41" t="s">
        <v>601</v>
      </c>
      <c r="E63" s="94">
        <v>3</v>
      </c>
      <c r="F63" s="94">
        <v>300194</v>
      </c>
      <c r="G63" s="56"/>
    </row>
    <row r="64" spans="1:7" x14ac:dyDescent="0.2">
      <c r="A64" s="9">
        <v>15</v>
      </c>
      <c r="B64" s="41" t="s">
        <v>663</v>
      </c>
      <c r="C64" s="41" t="s">
        <v>741</v>
      </c>
      <c r="D64" s="41" t="s">
        <v>597</v>
      </c>
      <c r="E64" s="94">
        <v>5</v>
      </c>
      <c r="F64" s="94">
        <v>300149</v>
      </c>
      <c r="G64" s="56"/>
    </row>
    <row r="65" spans="1:7" ht="38.25" x14ac:dyDescent="0.2">
      <c r="A65" s="9">
        <v>15</v>
      </c>
      <c r="B65" s="41" t="s">
        <v>1335</v>
      </c>
      <c r="C65" s="41" t="s">
        <v>741</v>
      </c>
      <c r="D65" s="41" t="s">
        <v>597</v>
      </c>
      <c r="E65" s="94">
        <v>5</v>
      </c>
      <c r="F65" s="94">
        <v>300111</v>
      </c>
      <c r="G65" s="56"/>
    </row>
    <row r="66" spans="1:7" ht="25.5" x14ac:dyDescent="0.2">
      <c r="A66" s="9">
        <v>15</v>
      </c>
      <c r="B66" s="41" t="s">
        <v>2608</v>
      </c>
      <c r="C66" s="41"/>
      <c r="D66" s="41" t="s">
        <v>343</v>
      </c>
      <c r="E66" s="94"/>
      <c r="F66" s="94">
        <v>300316</v>
      </c>
      <c r="G66" s="56"/>
    </row>
    <row r="67" spans="1:7" ht="25.5" x14ac:dyDescent="0.2">
      <c r="A67" s="9">
        <v>15</v>
      </c>
      <c r="B67" s="41" t="s">
        <v>6</v>
      </c>
      <c r="C67" s="41" t="s">
        <v>741</v>
      </c>
      <c r="D67" s="41" t="s">
        <v>597</v>
      </c>
      <c r="E67" s="94">
        <v>12</v>
      </c>
      <c r="F67" s="94">
        <v>300040</v>
      </c>
      <c r="G67" s="56"/>
    </row>
    <row r="68" spans="1:7" ht="25.5" x14ac:dyDescent="0.2">
      <c r="A68" s="9">
        <v>15</v>
      </c>
      <c r="B68" s="41" t="s">
        <v>1350</v>
      </c>
      <c r="C68" s="41" t="s">
        <v>741</v>
      </c>
      <c r="D68" s="41" t="s">
        <v>597</v>
      </c>
      <c r="E68" s="94">
        <v>5</v>
      </c>
      <c r="F68" s="94">
        <v>300093</v>
      </c>
      <c r="G68" s="56"/>
    </row>
    <row r="69" spans="1:7" ht="25.5" x14ac:dyDescent="0.2">
      <c r="A69" s="9">
        <v>15</v>
      </c>
      <c r="B69" s="41" t="s">
        <v>921</v>
      </c>
      <c r="C69" s="41"/>
      <c r="D69" s="41" t="s">
        <v>597</v>
      </c>
      <c r="E69" s="94"/>
      <c r="F69" s="94">
        <v>300277</v>
      </c>
      <c r="G69" s="56"/>
    </row>
    <row r="70" spans="1:7" ht="25.5" x14ac:dyDescent="0.2">
      <c r="A70" s="44">
        <v>15</v>
      </c>
      <c r="B70" s="130" t="s">
        <v>965</v>
      </c>
      <c r="D70" s="130" t="s">
        <v>597</v>
      </c>
      <c r="E70" s="178">
        <v>0</v>
      </c>
      <c r="F70" s="178">
        <v>300257</v>
      </c>
    </row>
    <row r="71" spans="1:7" x14ac:dyDescent="0.2">
      <c r="A71" s="91"/>
      <c r="B71" s="96"/>
      <c r="C71" s="96"/>
      <c r="D71" s="47" t="s">
        <v>711</v>
      </c>
      <c r="E71" s="46">
        <f>SUM(E57:E70)</f>
        <v>53</v>
      </c>
      <c r="F71" s="46"/>
      <c r="G71" s="56"/>
    </row>
    <row r="72" spans="1:7" x14ac:dyDescent="0.2">
      <c r="A72" s="36"/>
      <c r="B72" s="37"/>
      <c r="C72" s="37"/>
      <c r="D72" s="93"/>
      <c r="E72" s="45"/>
      <c r="F72" s="45"/>
      <c r="G72" s="56"/>
    </row>
    <row r="73" spans="1:7" x14ac:dyDescent="0.2">
      <c r="A73" s="97" t="s">
        <v>664</v>
      </c>
      <c r="B73" s="53"/>
      <c r="C73" s="53"/>
      <c r="D73" s="53"/>
      <c r="E73" s="53"/>
      <c r="F73" s="53"/>
      <c r="G73" s="53"/>
    </row>
    <row r="74" spans="1:7" x14ac:dyDescent="0.2">
      <c r="A74" s="97" t="s">
        <v>665</v>
      </c>
      <c r="B74" s="53"/>
      <c r="C74" s="53"/>
      <c r="D74" s="53"/>
      <c r="E74" s="53"/>
      <c r="F74" s="53"/>
      <c r="G74" s="53"/>
    </row>
    <row r="75" spans="1:7" x14ac:dyDescent="0.2">
      <c r="A75" s="97" t="s">
        <v>666</v>
      </c>
      <c r="B75" s="53"/>
      <c r="C75" s="53"/>
      <c r="D75" s="53"/>
      <c r="E75" s="53"/>
      <c r="F75" s="53"/>
      <c r="G75" s="53"/>
    </row>
    <row r="76" spans="1:7" x14ac:dyDescent="0.2">
      <c r="A76" s="97" t="s">
        <v>108</v>
      </c>
      <c r="B76" s="53"/>
      <c r="C76" s="53"/>
      <c r="D76" s="53"/>
      <c r="E76" s="53"/>
      <c r="F76" s="53"/>
      <c r="G76" s="53"/>
    </row>
    <row r="77" spans="1:7" x14ac:dyDescent="0.2">
      <c r="A77" s="327" t="s">
        <v>726</v>
      </c>
      <c r="B77" s="328"/>
      <c r="C77" s="328"/>
      <c r="D77" s="328"/>
      <c r="E77" s="53"/>
      <c r="F77" s="53"/>
      <c r="G77" s="53"/>
    </row>
    <row r="78" spans="1:7" x14ac:dyDescent="0.2">
      <c r="A78" s="97" t="s">
        <v>176</v>
      </c>
      <c r="B78" s="53"/>
      <c r="C78" s="53"/>
      <c r="D78" s="53"/>
      <c r="E78" s="53"/>
      <c r="F78" s="53"/>
      <c r="G78" s="53"/>
    </row>
    <row r="79" spans="1:7" x14ac:dyDescent="0.2">
      <c r="A79" s="97" t="s">
        <v>177</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18" zoomScaleNormal="100" zoomScaleSheetLayoutView="100" workbookViewId="0">
      <selection activeCell="C47" sqref="C47"/>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77" t="s">
        <v>1184</v>
      </c>
      <c r="B1" s="578"/>
      <c r="C1" s="578"/>
      <c r="D1" s="578"/>
    </row>
    <row r="2" spans="1:6" x14ac:dyDescent="0.2">
      <c r="A2" s="581" t="s">
        <v>557</v>
      </c>
      <c r="B2" s="583" t="s">
        <v>713</v>
      </c>
      <c r="C2" s="585" t="s">
        <v>383</v>
      </c>
      <c r="D2" s="586"/>
    </row>
    <row r="3" spans="1:6" x14ac:dyDescent="0.2">
      <c r="A3" s="582"/>
      <c r="B3" s="584"/>
      <c r="C3" s="587"/>
      <c r="D3" s="588"/>
    </row>
    <row r="4" spans="1:6" ht="25.5" x14ac:dyDescent="0.2">
      <c r="A4" s="442">
        <v>1</v>
      </c>
      <c r="B4" s="48" t="s">
        <v>1185</v>
      </c>
      <c r="C4" s="589">
        <v>1</v>
      </c>
      <c r="D4" s="590"/>
      <c r="E4" s="203" t="s">
        <v>1111</v>
      </c>
      <c r="F4" s="42" t="s">
        <v>1111</v>
      </c>
    </row>
    <row r="5" spans="1:6" x14ac:dyDescent="0.2">
      <c r="A5" s="201"/>
      <c r="B5" s="202" t="s">
        <v>733</v>
      </c>
      <c r="C5" s="575">
        <v>1</v>
      </c>
      <c r="D5" s="576"/>
    </row>
    <row r="6" spans="1:6" x14ac:dyDescent="0.2">
      <c r="A6" s="442">
        <v>2</v>
      </c>
      <c r="B6" s="48" t="s">
        <v>767</v>
      </c>
      <c r="C6" s="579">
        <v>1</v>
      </c>
      <c r="D6" s="580"/>
    </row>
    <row r="7" spans="1:6" x14ac:dyDescent="0.2">
      <c r="A7" s="201"/>
      <c r="B7" s="202" t="s">
        <v>734</v>
      </c>
      <c r="C7" s="575">
        <v>1</v>
      </c>
      <c r="D7" s="576"/>
    </row>
    <row r="8" spans="1:6" x14ac:dyDescent="0.2">
      <c r="A8" s="443">
        <v>3</v>
      </c>
      <c r="B8" s="11" t="s">
        <v>1927</v>
      </c>
      <c r="C8" s="579">
        <v>1</v>
      </c>
      <c r="D8" s="580"/>
    </row>
    <row r="9" spans="1:6" x14ac:dyDescent="0.2">
      <c r="A9" s="201"/>
      <c r="B9" s="202" t="s">
        <v>735</v>
      </c>
      <c r="C9" s="575">
        <v>1</v>
      </c>
      <c r="D9" s="576"/>
    </row>
    <row r="10" spans="1:6" x14ac:dyDescent="0.2">
      <c r="A10" s="201">
        <v>5</v>
      </c>
      <c r="B10" s="441" t="s">
        <v>2109</v>
      </c>
      <c r="C10" s="444"/>
      <c r="D10" s="445">
        <v>1</v>
      </c>
    </row>
    <row r="11" spans="1:6" x14ac:dyDescent="0.2">
      <c r="A11" s="201"/>
      <c r="B11" s="202" t="s">
        <v>737</v>
      </c>
      <c r="C11" s="436"/>
      <c r="D11" s="437">
        <v>1</v>
      </c>
    </row>
    <row r="12" spans="1:6" x14ac:dyDescent="0.2">
      <c r="A12" s="443">
        <v>7</v>
      </c>
      <c r="B12" s="48" t="s">
        <v>1192</v>
      </c>
      <c r="C12" s="573">
        <v>2</v>
      </c>
      <c r="D12" s="574"/>
    </row>
    <row r="13" spans="1:6" s="226" customFormat="1" x14ac:dyDescent="0.2">
      <c r="A13" s="438">
        <v>7</v>
      </c>
      <c r="B13" s="11" t="s">
        <v>785</v>
      </c>
      <c r="C13" s="573">
        <v>1</v>
      </c>
      <c r="D13" s="574"/>
    </row>
    <row r="14" spans="1:6" x14ac:dyDescent="0.2">
      <c r="A14" s="438"/>
      <c r="B14" s="202" t="s">
        <v>703</v>
      </c>
      <c r="C14" s="575">
        <v>3</v>
      </c>
      <c r="D14" s="576"/>
    </row>
    <row r="15" spans="1:6" x14ac:dyDescent="0.2">
      <c r="A15" s="443">
        <v>12</v>
      </c>
      <c r="B15" s="48" t="s">
        <v>467</v>
      </c>
      <c r="C15" s="579">
        <v>1</v>
      </c>
      <c r="D15" s="580"/>
      <c r="E15" s="203" t="s">
        <v>1111</v>
      </c>
    </row>
    <row r="16" spans="1:6" x14ac:dyDescent="0.2">
      <c r="A16" s="201"/>
      <c r="B16" s="202" t="s">
        <v>708</v>
      </c>
      <c r="C16" s="575">
        <v>1</v>
      </c>
      <c r="D16" s="576"/>
    </row>
    <row r="17" spans="1:5" x14ac:dyDescent="0.2">
      <c r="A17" s="443">
        <v>13</v>
      </c>
      <c r="B17" s="48" t="s">
        <v>1852</v>
      </c>
      <c r="C17" s="227"/>
      <c r="D17" s="227">
        <v>1</v>
      </c>
    </row>
    <row r="18" spans="1:5" x14ac:dyDescent="0.2">
      <c r="A18" s="201"/>
      <c r="B18" s="202" t="s">
        <v>709</v>
      </c>
      <c r="C18" s="575">
        <v>1</v>
      </c>
      <c r="D18" s="576"/>
    </row>
    <row r="19" spans="1:5" x14ac:dyDescent="0.2">
      <c r="A19" s="443">
        <v>14</v>
      </c>
      <c r="B19" s="48" t="s">
        <v>936</v>
      </c>
      <c r="C19" s="589">
        <v>1</v>
      </c>
      <c r="D19" s="590"/>
    </row>
    <row r="20" spans="1:5" s="90" customFormat="1" x14ac:dyDescent="0.2">
      <c r="A20" s="201"/>
      <c r="B20" s="202" t="s">
        <v>120</v>
      </c>
      <c r="C20" s="575">
        <v>1</v>
      </c>
      <c r="D20" s="576"/>
    </row>
    <row r="21" spans="1:5" x14ac:dyDescent="0.2">
      <c r="A21" s="443">
        <v>15</v>
      </c>
      <c r="B21" s="48" t="s">
        <v>773</v>
      </c>
      <c r="C21" s="589">
        <v>1</v>
      </c>
      <c r="D21" s="590"/>
    </row>
    <row r="22" spans="1:5" ht="15" customHeight="1" x14ac:dyDescent="0.2">
      <c r="A22" s="201"/>
      <c r="B22" s="202" t="s">
        <v>711</v>
      </c>
      <c r="C22" s="575">
        <v>2</v>
      </c>
      <c r="D22" s="576"/>
    </row>
    <row r="23" spans="1:5" ht="30" customHeight="1" x14ac:dyDescent="0.2">
      <c r="A23" s="206"/>
      <c r="B23" s="202" t="s">
        <v>434</v>
      </c>
      <c r="C23" s="593">
        <v>12</v>
      </c>
      <c r="D23" s="594"/>
    </row>
    <row r="24" spans="1:5" ht="24.75" customHeight="1" x14ac:dyDescent="0.2">
      <c r="A24" s="15"/>
      <c r="B24" s="137"/>
      <c r="C24" s="207"/>
      <c r="D24" s="207"/>
    </row>
    <row r="25" spans="1:5" s="43" customFormat="1" x14ac:dyDescent="0.2">
      <c r="A25" s="577" t="s">
        <v>1206</v>
      </c>
      <c r="B25" s="578"/>
      <c r="C25" s="578"/>
      <c r="D25" s="578"/>
    </row>
    <row r="26" spans="1:5" ht="13.15" customHeight="1" x14ac:dyDescent="0.2">
      <c r="A26" s="581" t="s">
        <v>557</v>
      </c>
      <c r="B26" s="583" t="s">
        <v>713</v>
      </c>
      <c r="C26" s="591" t="s">
        <v>383</v>
      </c>
      <c r="D26" s="592"/>
    </row>
    <row r="27" spans="1:5" x14ac:dyDescent="0.2">
      <c r="A27" s="582"/>
      <c r="B27" s="584"/>
      <c r="C27" s="230" t="s">
        <v>656</v>
      </c>
      <c r="D27" s="230" t="s">
        <v>84</v>
      </c>
      <c r="E27" s="203" t="s">
        <v>1111</v>
      </c>
    </row>
    <row r="28" spans="1:5" x14ac:dyDescent="0.2">
      <c r="A28" s="51">
        <v>1</v>
      </c>
      <c r="B28" s="48" t="s">
        <v>384</v>
      </c>
      <c r="C28" s="227">
        <v>3</v>
      </c>
      <c r="D28" s="229"/>
    </row>
    <row r="29" spans="1:5" x14ac:dyDescent="0.2">
      <c r="A29" s="51">
        <v>1</v>
      </c>
      <c r="B29" s="49" t="s">
        <v>1294</v>
      </c>
      <c r="C29" s="227">
        <v>1</v>
      </c>
      <c r="D29" s="229"/>
    </row>
    <row r="30" spans="1:5" x14ac:dyDescent="0.2">
      <c r="A30" s="51">
        <v>1</v>
      </c>
      <c r="B30" s="49" t="s">
        <v>1186</v>
      </c>
      <c r="C30" s="227">
        <v>4</v>
      </c>
      <c r="D30" s="229"/>
      <c r="E30" s="203" t="s">
        <v>1111</v>
      </c>
    </row>
    <row r="31" spans="1:5" x14ac:dyDescent="0.2">
      <c r="A31" s="201"/>
      <c r="B31" s="202" t="s">
        <v>733</v>
      </c>
      <c r="C31" s="202">
        <f>SUM(C28:C30)</f>
        <v>8</v>
      </c>
      <c r="D31" s="202"/>
    </row>
    <row r="32" spans="1:5" ht="25.5" x14ac:dyDescent="0.2">
      <c r="A32" s="204">
        <v>2</v>
      </c>
      <c r="B32" s="48" t="s">
        <v>1187</v>
      </c>
      <c r="C32" s="227">
        <v>3</v>
      </c>
      <c r="D32" s="208"/>
      <c r="E32" s="203" t="s">
        <v>1111</v>
      </c>
    </row>
    <row r="33" spans="1:5" x14ac:dyDescent="0.2">
      <c r="A33" s="201"/>
      <c r="B33" s="202" t="s">
        <v>734</v>
      </c>
      <c r="C33" s="202">
        <f>SUM(C32)</f>
        <v>3</v>
      </c>
      <c r="D33" s="202"/>
    </row>
    <row r="34" spans="1:5" x14ac:dyDescent="0.2">
      <c r="A34" s="204">
        <v>3</v>
      </c>
      <c r="B34" s="48" t="s">
        <v>658</v>
      </c>
      <c r="C34" s="227">
        <v>3</v>
      </c>
      <c r="D34" s="208"/>
      <c r="E34" s="203" t="s">
        <v>1111</v>
      </c>
    </row>
    <row r="35" spans="1:5" x14ac:dyDescent="0.2">
      <c r="A35" s="201"/>
      <c r="B35" s="202" t="s">
        <v>735</v>
      </c>
      <c r="C35" s="202">
        <v>3</v>
      </c>
      <c r="D35" s="202"/>
    </row>
    <row r="36" spans="1:5" x14ac:dyDescent="0.2">
      <c r="A36" s="209">
        <v>4</v>
      </c>
      <c r="B36" s="48" t="s">
        <v>659</v>
      </c>
      <c r="C36" s="227">
        <v>1</v>
      </c>
      <c r="D36" s="227"/>
    </row>
    <row r="37" spans="1:5" x14ac:dyDescent="0.2">
      <c r="A37" s="204">
        <v>4</v>
      </c>
      <c r="B37" s="210" t="s">
        <v>1213</v>
      </c>
      <c r="C37" s="227">
        <v>1</v>
      </c>
      <c r="D37" s="227"/>
    </row>
    <row r="38" spans="1:5" x14ac:dyDescent="0.2">
      <c r="A38" s="209">
        <v>4</v>
      </c>
      <c r="B38" s="48" t="s">
        <v>1188</v>
      </c>
      <c r="C38" s="227">
        <v>3</v>
      </c>
      <c r="D38" s="228"/>
    </row>
    <row r="39" spans="1:5" x14ac:dyDescent="0.2">
      <c r="A39" s="201"/>
      <c r="B39" s="202" t="s">
        <v>736</v>
      </c>
      <c r="C39" s="202">
        <f>SUM(C36:C38)</f>
        <v>5</v>
      </c>
      <c r="D39" s="202"/>
    </row>
    <row r="40" spans="1:5" x14ac:dyDescent="0.2">
      <c r="A40" s="204">
        <v>5</v>
      </c>
      <c r="B40" s="48" t="s">
        <v>1987</v>
      </c>
      <c r="C40" s="227">
        <v>3</v>
      </c>
      <c r="D40" s="227"/>
    </row>
    <row r="41" spans="1:5" x14ac:dyDescent="0.2">
      <c r="A41" s="201"/>
      <c r="B41" s="202" t="s">
        <v>737</v>
      </c>
      <c r="C41" s="202">
        <v>3</v>
      </c>
      <c r="D41" s="202"/>
    </row>
    <row r="42" spans="1:5" x14ac:dyDescent="0.2">
      <c r="A42" s="204">
        <v>6</v>
      </c>
      <c r="B42" s="48" t="s">
        <v>1189</v>
      </c>
      <c r="C42" s="227">
        <v>6</v>
      </c>
      <c r="D42" s="227"/>
    </row>
    <row r="43" spans="1:5" x14ac:dyDescent="0.2">
      <c r="A43" s="204">
        <v>6</v>
      </c>
      <c r="B43" s="48" t="s">
        <v>1190</v>
      </c>
      <c r="C43" s="227">
        <v>8</v>
      </c>
      <c r="D43" s="229"/>
    </row>
    <row r="44" spans="1:5" s="90" customFormat="1" ht="25.5" x14ac:dyDescent="0.2">
      <c r="A44" s="204">
        <v>6</v>
      </c>
      <c r="B44" s="48" t="s">
        <v>1340</v>
      </c>
      <c r="C44" s="227" t="s">
        <v>1111</v>
      </c>
      <c r="D44" s="229">
        <v>7</v>
      </c>
    </row>
    <row r="45" spans="1:5" x14ac:dyDescent="0.2">
      <c r="A45" s="204">
        <v>6</v>
      </c>
      <c r="B45" s="48" t="s">
        <v>1191</v>
      </c>
      <c r="C45" s="227" t="s">
        <v>1111</v>
      </c>
      <c r="D45" s="229">
        <v>4</v>
      </c>
    </row>
    <row r="46" spans="1:5" x14ac:dyDescent="0.2">
      <c r="A46" s="204">
        <v>6</v>
      </c>
      <c r="B46" s="213" t="s">
        <v>1204</v>
      </c>
      <c r="C46" s="227">
        <v>2</v>
      </c>
      <c r="D46" s="229"/>
    </row>
    <row r="47" spans="1:5" ht="25.5" x14ac:dyDescent="0.2">
      <c r="A47" s="209">
        <v>6</v>
      </c>
      <c r="B47" s="48" t="s">
        <v>1341</v>
      </c>
      <c r="C47" s="227">
        <v>1</v>
      </c>
      <c r="D47" s="231"/>
    </row>
    <row r="48" spans="1:5" x14ac:dyDescent="0.2">
      <c r="A48" s="204">
        <v>6</v>
      </c>
      <c r="B48" s="213" t="s">
        <v>1203</v>
      </c>
      <c r="C48" s="227">
        <v>1</v>
      </c>
      <c r="D48" s="229"/>
    </row>
    <row r="49" spans="1:5" s="90" customFormat="1" x14ac:dyDescent="0.2">
      <c r="A49" s="252">
        <v>6</v>
      </c>
      <c r="B49" s="211" t="s">
        <v>775</v>
      </c>
      <c r="C49" s="232">
        <v>2</v>
      </c>
      <c r="D49" s="233"/>
    </row>
    <row r="50" spans="1:5" s="90" customFormat="1" x14ac:dyDescent="0.2">
      <c r="A50" s="252">
        <v>6</v>
      </c>
      <c r="B50" s="211" t="s">
        <v>2548</v>
      </c>
      <c r="C50" s="232">
        <v>1</v>
      </c>
      <c r="D50" s="233"/>
    </row>
    <row r="51" spans="1:5" x14ac:dyDescent="0.2">
      <c r="A51" s="201"/>
      <c r="B51" s="202" t="s">
        <v>702</v>
      </c>
      <c r="C51" s="202"/>
      <c r="D51" s="202">
        <f>SUM(D44:D47)</f>
        <v>11</v>
      </c>
    </row>
    <row r="52" spans="1:5" x14ac:dyDescent="0.2">
      <c r="A52" s="204">
        <v>7</v>
      </c>
      <c r="B52" s="48" t="s">
        <v>1193</v>
      </c>
      <c r="C52" s="227">
        <v>6</v>
      </c>
      <c r="D52" s="227"/>
    </row>
    <row r="53" spans="1:5" x14ac:dyDescent="0.2">
      <c r="A53" s="201"/>
      <c r="B53" s="202" t="s">
        <v>703</v>
      </c>
      <c r="C53" s="202">
        <v>5</v>
      </c>
      <c r="D53" s="202"/>
    </row>
    <row r="54" spans="1:5" x14ac:dyDescent="0.2">
      <c r="A54" s="204">
        <v>8</v>
      </c>
      <c r="B54" s="48" t="s">
        <v>1194</v>
      </c>
      <c r="C54" s="227">
        <v>1</v>
      </c>
      <c r="D54" s="227"/>
    </row>
    <row r="55" spans="1:5" x14ac:dyDescent="0.2">
      <c r="A55" s="201"/>
      <c r="B55" s="202" t="s">
        <v>704</v>
      </c>
      <c r="C55" s="202">
        <f>SUM(C54)</f>
        <v>1</v>
      </c>
      <c r="D55" s="202"/>
    </row>
    <row r="56" spans="1:5" x14ac:dyDescent="0.2">
      <c r="A56" s="204">
        <v>9</v>
      </c>
      <c r="B56" s="48" t="s">
        <v>625</v>
      </c>
      <c r="C56" s="234">
        <v>2</v>
      </c>
      <c r="D56" s="227" t="s">
        <v>1111</v>
      </c>
    </row>
    <row r="57" spans="1:5" x14ac:dyDescent="0.2">
      <c r="A57" s="201"/>
      <c r="B57" s="202" t="s">
        <v>705</v>
      </c>
      <c r="C57" s="202">
        <f>SUM(C56)</f>
        <v>2</v>
      </c>
      <c r="D57" s="202"/>
    </row>
    <row r="58" spans="1:5" x14ac:dyDescent="0.2">
      <c r="A58" s="204">
        <v>10</v>
      </c>
      <c r="B58" s="48" t="s">
        <v>627</v>
      </c>
      <c r="C58" s="227">
        <v>3</v>
      </c>
      <c r="D58" s="229"/>
    </row>
    <row r="59" spans="1:5" x14ac:dyDescent="0.2">
      <c r="A59" s="201"/>
      <c r="B59" s="202" t="s">
        <v>706</v>
      </c>
      <c r="C59" s="202">
        <v>4</v>
      </c>
      <c r="D59" s="202"/>
    </row>
    <row r="60" spans="1:5" x14ac:dyDescent="0.2">
      <c r="A60" s="205">
        <v>11</v>
      </c>
      <c r="B60" s="48" t="s">
        <v>433</v>
      </c>
      <c r="C60" s="285">
        <v>1</v>
      </c>
      <c r="D60" s="202"/>
      <c r="E60" s="203" t="s">
        <v>1111</v>
      </c>
    </row>
    <row r="61" spans="1:5" x14ac:dyDescent="0.2">
      <c r="A61" s="55">
        <v>11</v>
      </c>
      <c r="B61" s="212" t="s">
        <v>1195</v>
      </c>
      <c r="C61" s="227">
        <v>2</v>
      </c>
      <c r="D61" s="227"/>
    </row>
    <row r="62" spans="1:5" x14ac:dyDescent="0.2">
      <c r="A62" s="201"/>
      <c r="B62" s="202" t="s">
        <v>707</v>
      </c>
      <c r="C62" s="202">
        <v>3</v>
      </c>
      <c r="D62" s="202"/>
    </row>
    <row r="63" spans="1:5" x14ac:dyDescent="0.2">
      <c r="A63" s="204">
        <v>12</v>
      </c>
      <c r="B63" s="48" t="s">
        <v>1196</v>
      </c>
      <c r="C63" s="227">
        <v>2</v>
      </c>
      <c r="D63" s="227"/>
    </row>
    <row r="64" spans="1:5" x14ac:dyDescent="0.2">
      <c r="A64" s="201"/>
      <c r="B64" s="202" t="s">
        <v>708</v>
      </c>
      <c r="C64" s="202">
        <f>SUM(C63)</f>
        <v>2</v>
      </c>
      <c r="D64" s="202"/>
    </row>
    <row r="65" spans="1:4" ht="25.5" x14ac:dyDescent="0.2">
      <c r="A65" s="204">
        <v>13</v>
      </c>
      <c r="B65" s="48" t="s">
        <v>1281</v>
      </c>
      <c r="C65" s="227">
        <v>5</v>
      </c>
      <c r="D65" s="227"/>
    </row>
    <row r="66" spans="1:4" x14ac:dyDescent="0.2">
      <c r="A66" s="204">
        <v>13</v>
      </c>
      <c r="B66" s="48" t="s">
        <v>1804</v>
      </c>
      <c r="C66" s="227">
        <v>2</v>
      </c>
      <c r="D66" s="227"/>
    </row>
    <row r="67" spans="1:4" x14ac:dyDescent="0.2">
      <c r="A67" s="201"/>
      <c r="B67" s="202" t="s">
        <v>709</v>
      </c>
      <c r="C67" s="202">
        <v>7</v>
      </c>
      <c r="D67" s="202"/>
    </row>
    <row r="68" spans="1:4" x14ac:dyDescent="0.2">
      <c r="A68" s="204">
        <v>14</v>
      </c>
      <c r="B68" s="48" t="s">
        <v>1197</v>
      </c>
      <c r="C68" s="227">
        <v>3</v>
      </c>
      <c r="D68" s="229"/>
    </row>
    <row r="69" spans="1:4" x14ac:dyDescent="0.2">
      <c r="A69" s="201"/>
      <c r="B69" s="202" t="s">
        <v>120</v>
      </c>
      <c r="C69" s="202">
        <f>SUM(C68)</f>
        <v>3</v>
      </c>
      <c r="D69" s="202"/>
    </row>
    <row r="70" spans="1:4" x14ac:dyDescent="0.2">
      <c r="A70" s="204">
        <v>15</v>
      </c>
      <c r="B70" s="48" t="s">
        <v>1198</v>
      </c>
      <c r="C70" s="227">
        <v>8</v>
      </c>
      <c r="D70" s="227"/>
    </row>
    <row r="71" spans="1:4" x14ac:dyDescent="0.2">
      <c r="A71" s="204">
        <v>15</v>
      </c>
      <c r="B71" s="48" t="s">
        <v>599</v>
      </c>
      <c r="C71" s="227">
        <v>1</v>
      </c>
      <c r="D71" s="227"/>
    </row>
    <row r="72" spans="1:4" x14ac:dyDescent="0.2">
      <c r="A72" s="204">
        <v>15</v>
      </c>
      <c r="B72" s="48" t="s">
        <v>1806</v>
      </c>
      <c r="C72" s="227">
        <v>1</v>
      </c>
      <c r="D72" s="227"/>
    </row>
    <row r="73" spans="1:4" x14ac:dyDescent="0.2">
      <c r="A73" s="204">
        <v>15</v>
      </c>
      <c r="B73" s="213" t="s">
        <v>1199</v>
      </c>
      <c r="C73" s="227">
        <v>2</v>
      </c>
      <c r="D73" s="227"/>
    </row>
    <row r="74" spans="1:4" x14ac:dyDescent="0.2">
      <c r="A74" s="204">
        <v>15</v>
      </c>
      <c r="B74" s="48" t="s">
        <v>388</v>
      </c>
      <c r="C74" s="227">
        <v>1</v>
      </c>
      <c r="D74" s="227"/>
    </row>
    <row r="75" spans="1:4" x14ac:dyDescent="0.2">
      <c r="A75" s="204">
        <v>15</v>
      </c>
      <c r="B75" s="213" t="s">
        <v>342</v>
      </c>
      <c r="C75" s="227">
        <v>1</v>
      </c>
      <c r="D75" s="229"/>
    </row>
    <row r="76" spans="1:4" x14ac:dyDescent="0.2">
      <c r="A76" s="204">
        <v>15</v>
      </c>
      <c r="B76" s="48" t="s">
        <v>1200</v>
      </c>
      <c r="C76" s="227">
        <v>7</v>
      </c>
      <c r="D76" s="227"/>
    </row>
    <row r="77" spans="1:4" x14ac:dyDescent="0.2">
      <c r="A77" s="204">
        <v>15</v>
      </c>
      <c r="B77" s="48" t="s">
        <v>1201</v>
      </c>
      <c r="C77" s="227">
        <v>2</v>
      </c>
      <c r="D77" s="227"/>
    </row>
    <row r="78" spans="1:4" ht="15" customHeight="1" x14ac:dyDescent="0.2">
      <c r="A78" s="214">
        <v>15</v>
      </c>
      <c r="B78" s="48" t="s">
        <v>1202</v>
      </c>
      <c r="C78" s="227"/>
      <c r="D78" s="229">
        <v>4</v>
      </c>
    </row>
    <row r="79" spans="1:4" ht="28.5" customHeight="1" x14ac:dyDescent="0.2">
      <c r="A79" s="201"/>
      <c r="B79" s="202" t="s">
        <v>711</v>
      </c>
      <c r="C79" s="202">
        <f>SUM(C70:C78)</f>
        <v>23</v>
      </c>
      <c r="D79" s="202">
        <f>SUM(D70:D78)</f>
        <v>4</v>
      </c>
    </row>
    <row r="80" spans="1:4" ht="27" customHeight="1" x14ac:dyDescent="0.2">
      <c r="A80" s="206"/>
      <c r="B80" s="202" t="s">
        <v>434</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654</v>
      </c>
      <c r="B83" s="218"/>
      <c r="C83" s="39"/>
      <c r="D83" s="235"/>
      <c r="F83" s="219"/>
    </row>
    <row r="84" spans="1:6" x14ac:dyDescent="0.2">
      <c r="A84" s="108" t="s">
        <v>381</v>
      </c>
      <c r="B84" s="37" t="s">
        <v>380</v>
      </c>
      <c r="C84" s="39"/>
    </row>
    <row r="85" spans="1:6" x14ac:dyDescent="0.2">
      <c r="A85" s="108" t="s">
        <v>725</v>
      </c>
      <c r="B85" s="37" t="s">
        <v>161</v>
      </c>
    </row>
    <row r="86" spans="1:6" x14ac:dyDescent="0.2">
      <c r="A86" s="43" t="s">
        <v>1111</v>
      </c>
      <c r="B86" s="37" t="s">
        <v>1111</v>
      </c>
    </row>
    <row r="87" spans="1:6" x14ac:dyDescent="0.2">
      <c r="A87" s="43" t="s">
        <v>1111</v>
      </c>
      <c r="B87" s="220" t="s">
        <v>1111</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topLeftCell="A12" workbookViewId="0">
      <selection activeCell="A12" sqref="A12:XFD12"/>
    </sheetView>
  </sheetViews>
  <sheetFormatPr defaultRowHeight="12.75" outlineLevelRow="2" x14ac:dyDescent="0.2"/>
  <cols>
    <col min="1" max="1" width="9.140625" style="3"/>
    <col min="2" max="2" width="39" style="358" customWidth="1"/>
    <col min="3" max="5" width="10.5703125" customWidth="1"/>
    <col min="8" max="8" width="9.140625" style="134"/>
  </cols>
  <sheetData>
    <row r="1" spans="1:10" s="474" customFormat="1" ht="38.25" x14ac:dyDescent="0.2">
      <c r="A1" s="483" t="s">
        <v>557</v>
      </c>
      <c r="B1" s="7" t="s">
        <v>713</v>
      </c>
      <c r="C1" s="483" t="s">
        <v>714</v>
      </c>
      <c r="D1" s="485" t="s">
        <v>2525</v>
      </c>
      <c r="E1" s="485" t="s">
        <v>2526</v>
      </c>
      <c r="F1" s="485" t="s">
        <v>2527</v>
      </c>
      <c r="G1" s="485" t="s">
        <v>2528</v>
      </c>
      <c r="H1" s="486" t="s">
        <v>1138</v>
      </c>
    </row>
    <row r="2" spans="1:10" s="490" customFormat="1" outlineLevel="2" x14ac:dyDescent="0.2">
      <c r="A2" s="7">
        <v>3</v>
      </c>
      <c r="B2" s="469" t="s">
        <v>1321</v>
      </c>
      <c r="C2" s="469" t="s">
        <v>328</v>
      </c>
      <c r="D2" s="487">
        <v>2</v>
      </c>
      <c r="E2" s="487">
        <v>30</v>
      </c>
      <c r="F2" s="488">
        <v>0</v>
      </c>
      <c r="G2" s="489">
        <v>8</v>
      </c>
      <c r="H2" s="482" t="s">
        <v>1656</v>
      </c>
    </row>
    <row r="3" spans="1:10" s="490" customFormat="1" outlineLevel="2" x14ac:dyDescent="0.2">
      <c r="A3" s="7">
        <v>15</v>
      </c>
      <c r="B3" s="469" t="s">
        <v>2529</v>
      </c>
      <c r="C3" s="469" t="s">
        <v>118</v>
      </c>
      <c r="D3" s="487">
        <v>6</v>
      </c>
      <c r="E3" s="487">
        <v>11</v>
      </c>
      <c r="F3" s="488">
        <v>70</v>
      </c>
      <c r="G3" s="489">
        <v>4</v>
      </c>
      <c r="H3" s="482">
        <v>101175</v>
      </c>
    </row>
    <row r="4" spans="1:10" s="490" customFormat="1" outlineLevel="2" x14ac:dyDescent="0.2">
      <c r="A4" s="7">
        <v>15</v>
      </c>
      <c r="B4" s="469" t="s">
        <v>2079</v>
      </c>
      <c r="C4" s="469" t="s">
        <v>389</v>
      </c>
      <c r="D4" s="487">
        <v>2</v>
      </c>
      <c r="E4" s="487">
        <v>35</v>
      </c>
      <c r="F4" s="491">
        <v>0</v>
      </c>
      <c r="G4" s="489">
        <v>5</v>
      </c>
      <c r="H4" s="427" t="s">
        <v>1506</v>
      </c>
    </row>
    <row r="5" spans="1:10" s="490" customFormat="1" ht="38.25" outlineLevel="2" x14ac:dyDescent="0.2">
      <c r="A5" s="7">
        <v>4</v>
      </c>
      <c r="B5" s="469" t="s">
        <v>1966</v>
      </c>
      <c r="C5" s="469" t="s">
        <v>729</v>
      </c>
      <c r="D5" s="487">
        <v>79</v>
      </c>
      <c r="E5" s="487">
        <v>54</v>
      </c>
      <c r="F5" s="488">
        <v>0</v>
      </c>
      <c r="G5" s="489">
        <v>23</v>
      </c>
      <c r="H5" s="482" t="s">
        <v>1659</v>
      </c>
    </row>
    <row r="6" spans="1:10" s="490" customFormat="1" x14ac:dyDescent="0.2">
      <c r="A6" s="44">
        <v>13</v>
      </c>
      <c r="B6" s="492" t="s">
        <v>889</v>
      </c>
      <c r="C6" s="492" t="s">
        <v>473</v>
      </c>
      <c r="D6" s="493">
        <v>113</v>
      </c>
      <c r="E6" s="493">
        <v>0</v>
      </c>
      <c r="F6" s="493">
        <v>2</v>
      </c>
      <c r="G6" s="494">
        <v>4</v>
      </c>
      <c r="H6" s="470">
        <v>100540</v>
      </c>
      <c r="I6" s="475"/>
      <c r="J6" s="495"/>
    </row>
    <row r="7" spans="1:10" s="490" customFormat="1" outlineLevel="2" x14ac:dyDescent="0.2">
      <c r="A7" s="7">
        <v>2</v>
      </c>
      <c r="B7" s="469" t="s">
        <v>2092</v>
      </c>
      <c r="C7" s="469" t="s">
        <v>766</v>
      </c>
      <c r="D7" s="487">
        <v>234</v>
      </c>
      <c r="E7" s="487">
        <v>0</v>
      </c>
      <c r="F7" s="488">
        <v>2</v>
      </c>
      <c r="G7" s="489">
        <v>2</v>
      </c>
      <c r="H7" s="482" t="s">
        <v>1449</v>
      </c>
    </row>
    <row r="8" spans="1:10" s="490" customFormat="1" outlineLevel="2" x14ac:dyDescent="0.2">
      <c r="A8" s="496">
        <v>6</v>
      </c>
      <c r="B8" s="469" t="s">
        <v>1964</v>
      </c>
      <c r="C8" s="469" t="s">
        <v>127</v>
      </c>
      <c r="D8" s="487">
        <v>379</v>
      </c>
      <c r="E8" s="469">
        <v>0</v>
      </c>
      <c r="F8" s="488">
        <v>2</v>
      </c>
      <c r="G8" s="489">
        <v>4</v>
      </c>
      <c r="H8" s="482" t="s">
        <v>1524</v>
      </c>
    </row>
    <row r="9" spans="1:10" s="490" customFormat="1" outlineLevel="2" x14ac:dyDescent="0.2">
      <c r="A9" s="7">
        <v>13</v>
      </c>
      <c r="B9" s="469" t="s">
        <v>758</v>
      </c>
      <c r="C9" s="469" t="s">
        <v>474</v>
      </c>
      <c r="D9" s="487">
        <v>2</v>
      </c>
      <c r="E9" s="487">
        <v>68</v>
      </c>
      <c r="F9" s="488">
        <v>0</v>
      </c>
      <c r="G9" s="489">
        <v>17</v>
      </c>
      <c r="H9" s="482" t="s">
        <v>1574</v>
      </c>
    </row>
    <row r="10" spans="1:10" s="490" customFormat="1" outlineLevel="2" x14ac:dyDescent="0.2">
      <c r="A10" s="7">
        <v>6</v>
      </c>
      <c r="B10" s="469" t="s">
        <v>762</v>
      </c>
      <c r="C10" s="469" t="s">
        <v>127</v>
      </c>
      <c r="D10" s="487">
        <v>2</v>
      </c>
      <c r="E10" s="487">
        <v>0</v>
      </c>
      <c r="F10" s="488">
        <v>30</v>
      </c>
      <c r="G10" s="489">
        <v>8</v>
      </c>
      <c r="H10" s="427" t="s">
        <v>1703</v>
      </c>
    </row>
    <row r="11" spans="1:10" s="490" customFormat="1" outlineLevel="2" x14ac:dyDescent="0.2">
      <c r="A11" s="7">
        <v>7</v>
      </c>
      <c r="B11" s="469" t="s">
        <v>698</v>
      </c>
      <c r="C11" s="469" t="s">
        <v>614</v>
      </c>
      <c r="D11" s="487">
        <v>16</v>
      </c>
      <c r="E11" s="487">
        <v>40</v>
      </c>
      <c r="F11" s="488">
        <v>24</v>
      </c>
      <c r="G11" s="489">
        <v>1</v>
      </c>
      <c r="H11" s="497" t="s">
        <v>1564</v>
      </c>
    </row>
    <row r="12" spans="1:10" s="490" customFormat="1" ht="25.5" outlineLevel="2" x14ac:dyDescent="0.2">
      <c r="A12" s="7">
        <v>6</v>
      </c>
      <c r="B12" s="469" t="s">
        <v>3959</v>
      </c>
      <c r="C12" s="469" t="s">
        <v>127</v>
      </c>
      <c r="D12" s="487">
        <v>0</v>
      </c>
      <c r="E12" s="487">
        <v>0</v>
      </c>
      <c r="F12" s="488">
        <v>31</v>
      </c>
      <c r="G12" s="489">
        <v>6</v>
      </c>
      <c r="H12" s="497">
        <v>100248</v>
      </c>
    </row>
    <row r="13" spans="1:10" s="490" customFormat="1" ht="30" customHeight="1" outlineLevel="2" x14ac:dyDescent="0.2">
      <c r="A13" s="7">
        <v>2</v>
      </c>
      <c r="B13" s="469" t="s">
        <v>699</v>
      </c>
      <c r="C13" s="469" t="s">
        <v>649</v>
      </c>
      <c r="D13" s="487">
        <v>0</v>
      </c>
      <c r="E13" s="487">
        <v>18</v>
      </c>
      <c r="F13" s="488">
        <v>0</v>
      </c>
      <c r="G13" s="489">
        <v>1</v>
      </c>
      <c r="H13" s="482" t="s">
        <v>1585</v>
      </c>
    </row>
    <row r="14" spans="1:10" s="490" customFormat="1" x14ac:dyDescent="0.2">
      <c r="A14" s="7">
        <v>15</v>
      </c>
      <c r="B14" s="469" t="s">
        <v>229</v>
      </c>
      <c r="C14" s="469" t="s">
        <v>597</v>
      </c>
      <c r="D14" s="487">
        <v>140</v>
      </c>
      <c r="E14" s="487">
        <v>99</v>
      </c>
      <c r="F14" s="488">
        <v>0</v>
      </c>
      <c r="G14" s="489">
        <v>11</v>
      </c>
      <c r="H14" s="482" t="s">
        <v>1476</v>
      </c>
    </row>
    <row r="15" spans="1:10" s="490" customFormat="1" ht="51" outlineLevel="2" x14ac:dyDescent="0.2">
      <c r="A15" s="7">
        <v>15</v>
      </c>
      <c r="B15" s="469" t="s">
        <v>1739</v>
      </c>
      <c r="C15" s="469" t="s">
        <v>489</v>
      </c>
      <c r="D15" s="487">
        <v>73</v>
      </c>
      <c r="E15" s="487">
        <v>73</v>
      </c>
      <c r="F15" s="488">
        <v>14</v>
      </c>
      <c r="G15" s="489">
        <v>1</v>
      </c>
      <c r="H15" s="482">
        <v>100946</v>
      </c>
    </row>
    <row r="16" spans="1:10" s="490" customFormat="1" outlineLevel="2" x14ac:dyDescent="0.2">
      <c r="A16" s="496">
        <v>6</v>
      </c>
      <c r="B16" s="469" t="s">
        <v>2530</v>
      </c>
      <c r="C16" s="469" t="s">
        <v>127</v>
      </c>
      <c r="D16" s="487">
        <v>72</v>
      </c>
      <c r="E16" s="469">
        <v>0</v>
      </c>
      <c r="F16" s="488">
        <v>127</v>
      </c>
      <c r="G16" s="489">
        <v>14</v>
      </c>
      <c r="H16" s="482">
        <v>100203</v>
      </c>
    </row>
    <row r="17" spans="1:8" s="490" customFormat="1" ht="15" outlineLevel="2" x14ac:dyDescent="0.25">
      <c r="A17" s="498">
        <v>6</v>
      </c>
      <c r="B17" s="492" t="s">
        <v>2533</v>
      </c>
      <c r="C17" s="492" t="s">
        <v>127</v>
      </c>
      <c r="D17" s="499">
        <v>240</v>
      </c>
      <c r="E17" s="499">
        <v>0</v>
      </c>
      <c r="F17" s="488">
        <v>24</v>
      </c>
      <c r="G17" s="489">
        <v>18</v>
      </c>
      <c r="H17" s="347">
        <v>100551</v>
      </c>
    </row>
    <row r="18" spans="1:8" s="490" customFormat="1" ht="25.5" outlineLevel="2" x14ac:dyDescent="0.2">
      <c r="A18" s="69">
        <v>15</v>
      </c>
      <c r="B18" s="500" t="s">
        <v>2531</v>
      </c>
      <c r="C18" s="500" t="s">
        <v>490</v>
      </c>
      <c r="D18" s="501">
        <v>1</v>
      </c>
      <c r="E18" s="501">
        <v>11</v>
      </c>
      <c r="F18" s="502">
        <v>8</v>
      </c>
      <c r="G18" s="489">
        <v>5</v>
      </c>
      <c r="H18" s="482" t="s">
        <v>1674</v>
      </c>
    </row>
    <row r="19" spans="1:8" s="490" customFormat="1" outlineLevel="2" x14ac:dyDescent="0.2">
      <c r="A19" s="7">
        <v>14</v>
      </c>
      <c r="B19" s="469" t="s">
        <v>88</v>
      </c>
      <c r="C19" s="469" t="s">
        <v>485</v>
      </c>
      <c r="D19" s="487">
        <v>12</v>
      </c>
      <c r="E19" s="487">
        <v>42</v>
      </c>
      <c r="F19" s="488">
        <v>0</v>
      </c>
      <c r="G19" s="489">
        <v>12</v>
      </c>
      <c r="H19" s="482">
        <v>100991</v>
      </c>
    </row>
    <row r="20" spans="1:8" s="490" customFormat="1" outlineLevel="2" x14ac:dyDescent="0.2">
      <c r="A20" s="7">
        <v>6</v>
      </c>
      <c r="B20" s="469" t="s">
        <v>2532</v>
      </c>
      <c r="C20" s="469" t="s">
        <v>127</v>
      </c>
      <c r="D20" s="487">
        <v>22</v>
      </c>
      <c r="E20" s="487">
        <v>0</v>
      </c>
      <c r="F20" s="488">
        <v>41</v>
      </c>
      <c r="G20" s="489">
        <v>15</v>
      </c>
      <c r="H20" s="482">
        <v>100645</v>
      </c>
    </row>
    <row r="21" spans="1:8" s="490" customFormat="1" ht="25.5" outlineLevel="2" x14ac:dyDescent="0.2">
      <c r="A21" s="7">
        <v>5</v>
      </c>
      <c r="B21" s="469" t="s">
        <v>1238</v>
      </c>
      <c r="C21" s="469" t="s">
        <v>125</v>
      </c>
      <c r="D21" s="487">
        <v>0</v>
      </c>
      <c r="E21" s="487">
        <v>30</v>
      </c>
      <c r="F21" s="488">
        <v>10</v>
      </c>
      <c r="G21" s="489">
        <v>10</v>
      </c>
      <c r="H21" s="482" t="s">
        <v>1593</v>
      </c>
    </row>
    <row r="22" spans="1:8" s="490" customFormat="1" outlineLevel="2" x14ac:dyDescent="0.2">
      <c r="A22" s="7">
        <v>15</v>
      </c>
      <c r="B22" s="469" t="s">
        <v>953</v>
      </c>
      <c r="C22" s="469" t="s">
        <v>597</v>
      </c>
      <c r="D22" s="487">
        <v>1</v>
      </c>
      <c r="E22" s="487">
        <v>28</v>
      </c>
      <c r="F22" s="488">
        <v>0</v>
      </c>
      <c r="G22" s="489">
        <v>2</v>
      </c>
      <c r="H22" s="482">
        <v>101215</v>
      </c>
    </row>
    <row r="23" spans="1:8" s="490" customFormat="1" ht="51" x14ac:dyDescent="0.2">
      <c r="A23" s="7">
        <v>15</v>
      </c>
      <c r="B23" s="469" t="s">
        <v>2078</v>
      </c>
      <c r="C23" s="469" t="s">
        <v>597</v>
      </c>
      <c r="D23" s="487">
        <v>2</v>
      </c>
      <c r="E23" s="487">
        <v>0</v>
      </c>
      <c r="F23" s="491">
        <v>39</v>
      </c>
      <c r="G23" s="489">
        <v>10</v>
      </c>
      <c r="H23" s="482" t="s">
        <v>1479</v>
      </c>
    </row>
    <row r="24" spans="1:8" s="490" customFormat="1" ht="25.5" outlineLevel="2" x14ac:dyDescent="0.2">
      <c r="A24" s="7">
        <v>15</v>
      </c>
      <c r="B24" s="469" t="s">
        <v>2097</v>
      </c>
      <c r="C24" s="469" t="s">
        <v>685</v>
      </c>
      <c r="D24" s="487">
        <v>2</v>
      </c>
      <c r="E24" s="487">
        <v>0</v>
      </c>
      <c r="F24" s="488">
        <v>36</v>
      </c>
      <c r="G24" s="488">
        <v>9</v>
      </c>
      <c r="H24" s="482" t="s">
        <v>1608</v>
      </c>
    </row>
    <row r="25" spans="1:8" s="490" customFormat="1" ht="25.5" outlineLevel="2" x14ac:dyDescent="0.2">
      <c r="A25" s="7">
        <v>10</v>
      </c>
      <c r="B25" s="469" t="s">
        <v>198</v>
      </c>
      <c r="C25" s="469" t="s">
        <v>629</v>
      </c>
      <c r="D25" s="487">
        <v>15</v>
      </c>
      <c r="E25" s="487">
        <v>28</v>
      </c>
      <c r="F25" s="488">
        <v>30</v>
      </c>
      <c r="G25" s="489">
        <v>17</v>
      </c>
      <c r="H25" s="482">
        <v>100957</v>
      </c>
    </row>
    <row r="26" spans="1:8" s="490" customFormat="1" x14ac:dyDescent="0.2">
      <c r="A26" s="484">
        <v>15</v>
      </c>
      <c r="B26" s="469" t="s">
        <v>857</v>
      </c>
      <c r="C26" s="469" t="s">
        <v>118</v>
      </c>
      <c r="D26" s="469">
        <v>126</v>
      </c>
      <c r="E26" s="469">
        <v>0</v>
      </c>
      <c r="F26" s="493">
        <v>28</v>
      </c>
      <c r="G26" s="489">
        <v>36</v>
      </c>
      <c r="H26" s="482">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3"/>
  <sheetViews>
    <sheetView workbookViewId="0">
      <selection activeCell="A2" sqref="A2:XFD2"/>
    </sheetView>
  </sheetViews>
  <sheetFormatPr defaultRowHeight="12.75" x14ac:dyDescent="0.2"/>
  <cols>
    <col min="1" max="1" width="9.140625" style="408"/>
    <col min="2" max="2" width="59.28515625" style="404" customWidth="1"/>
    <col min="3" max="3" width="11.85546875" style="408" customWidth="1"/>
    <col min="4" max="4" width="12.140625" style="408" customWidth="1"/>
    <col min="5" max="5" width="14.85546875" style="408" customWidth="1"/>
    <col min="6" max="6" width="16.5703125" style="408" customWidth="1"/>
    <col min="7" max="7" width="9.140625" style="408"/>
  </cols>
  <sheetData>
    <row r="1" spans="1:7" s="23" customFormat="1" ht="25.5" x14ac:dyDescent="0.2">
      <c r="A1" s="13" t="s">
        <v>557</v>
      </c>
      <c r="B1" s="12" t="s">
        <v>713</v>
      </c>
      <c r="C1" s="13" t="s">
        <v>714</v>
      </c>
      <c r="D1" s="13" t="s">
        <v>2029</v>
      </c>
      <c r="E1" s="7" t="s">
        <v>2027</v>
      </c>
      <c r="F1" s="7" t="s">
        <v>2028</v>
      </c>
      <c r="G1" s="7" t="s">
        <v>1759</v>
      </c>
    </row>
    <row r="2" spans="1:7" ht="18" customHeight="1" x14ac:dyDescent="0.2">
      <c r="A2" s="409">
        <v>13</v>
      </c>
      <c r="B2" s="61" t="s">
        <v>2031</v>
      </c>
      <c r="C2" s="407" t="s">
        <v>470</v>
      </c>
      <c r="D2" s="406">
        <v>15</v>
      </c>
      <c r="E2" s="332" t="s">
        <v>2030</v>
      </c>
      <c r="F2" s="406"/>
      <c r="G2" s="332">
        <v>100417</v>
      </c>
    </row>
    <row r="3" spans="1:7" s="371" customFormat="1" ht="29.25" customHeight="1" x14ac:dyDescent="0.2">
      <c r="A3" s="12">
        <v>6</v>
      </c>
      <c r="B3" s="11" t="s">
        <v>2516</v>
      </c>
      <c r="C3" s="10" t="s">
        <v>127</v>
      </c>
      <c r="D3" s="406">
        <v>81</v>
      </c>
      <c r="E3" s="332"/>
      <c r="F3" s="332" t="s">
        <v>2030</v>
      </c>
      <c r="G3" s="410">
        <v>100446</v>
      </c>
    </row>
    <row r="4" spans="1:7" s="371" customFormat="1" ht="21.75" customHeight="1" x14ac:dyDescent="0.2">
      <c r="A4" s="12">
        <v>5</v>
      </c>
      <c r="B4" s="11" t="s">
        <v>124</v>
      </c>
      <c r="C4" s="10" t="s">
        <v>103</v>
      </c>
      <c r="D4" s="406">
        <v>29</v>
      </c>
      <c r="E4" s="332" t="s">
        <v>2030</v>
      </c>
      <c r="F4" s="406"/>
      <c r="G4" s="410">
        <v>100574</v>
      </c>
    </row>
    <row r="5" spans="1:7" ht="28.5" customHeight="1" x14ac:dyDescent="0.25">
      <c r="A5" s="409">
        <v>15</v>
      </c>
      <c r="B5" s="61" t="s">
        <v>2036</v>
      </c>
      <c r="C5" s="407" t="s">
        <v>387</v>
      </c>
      <c r="D5" s="406">
        <v>16</v>
      </c>
      <c r="E5" s="406"/>
      <c r="F5" s="332" t="s">
        <v>2030</v>
      </c>
      <c r="G5" s="347">
        <v>101070</v>
      </c>
    </row>
    <row r="6" spans="1:7" ht="28.5" customHeight="1" x14ac:dyDescent="0.2">
      <c r="A6" s="409">
        <v>15</v>
      </c>
      <c r="B6" s="61" t="s">
        <v>2033</v>
      </c>
      <c r="C6" s="407" t="s">
        <v>118</v>
      </c>
      <c r="D6" s="406">
        <v>24</v>
      </c>
      <c r="E6" s="406"/>
      <c r="F6" s="407" t="s">
        <v>2030</v>
      </c>
      <c r="G6" s="407" t="s">
        <v>996</v>
      </c>
    </row>
    <row r="7" spans="1:7" ht="28.5" customHeight="1" x14ac:dyDescent="0.2">
      <c r="A7" s="409">
        <v>4</v>
      </c>
      <c r="B7" s="61" t="s">
        <v>2034</v>
      </c>
      <c r="C7" s="407" t="s">
        <v>729</v>
      </c>
      <c r="D7" s="406">
        <v>24</v>
      </c>
      <c r="E7" s="406"/>
      <c r="F7" s="407" t="s">
        <v>2030</v>
      </c>
      <c r="G7" s="407" t="s">
        <v>996</v>
      </c>
    </row>
    <row r="8" spans="1:7" ht="28.5" customHeight="1" x14ac:dyDescent="0.2">
      <c r="A8" s="409">
        <v>13</v>
      </c>
      <c r="B8" s="61" t="s">
        <v>2035</v>
      </c>
      <c r="C8" s="407" t="s">
        <v>474</v>
      </c>
      <c r="D8" s="406">
        <v>12</v>
      </c>
      <c r="E8" s="406"/>
      <c r="F8" s="407" t="s">
        <v>2030</v>
      </c>
      <c r="G8" s="407" t="s">
        <v>996</v>
      </c>
    </row>
    <row r="9" spans="1:7" ht="45.75" customHeight="1" x14ac:dyDescent="0.2">
      <c r="A9" s="409">
        <v>7</v>
      </c>
      <c r="B9" s="405" t="s">
        <v>1775</v>
      </c>
      <c r="C9" s="332" t="s">
        <v>614</v>
      </c>
      <c r="D9" s="406">
        <v>86</v>
      </c>
      <c r="E9" s="332" t="s">
        <v>2030</v>
      </c>
      <c r="F9" s="406"/>
      <c r="G9" s="406">
        <v>100265</v>
      </c>
    </row>
    <row r="10" spans="1:7" ht="25.5" customHeight="1" x14ac:dyDescent="0.2">
      <c r="A10" s="409">
        <v>10</v>
      </c>
      <c r="B10" s="61" t="s">
        <v>1984</v>
      </c>
      <c r="C10" s="407" t="s">
        <v>629</v>
      </c>
      <c r="D10" s="406">
        <v>24</v>
      </c>
      <c r="E10" s="406"/>
      <c r="F10" s="332" t="s">
        <v>2030</v>
      </c>
      <c r="G10" s="332" t="s">
        <v>996</v>
      </c>
    </row>
    <row r="11" spans="1:7" ht="33" customHeight="1" x14ac:dyDescent="0.2">
      <c r="A11" s="409">
        <v>6</v>
      </c>
      <c r="B11" s="405" t="s">
        <v>759</v>
      </c>
      <c r="C11" s="332" t="s">
        <v>127</v>
      </c>
      <c r="D11" s="406">
        <v>12</v>
      </c>
      <c r="E11" s="332" t="s">
        <v>2030</v>
      </c>
      <c r="F11" s="406"/>
      <c r="G11" s="406">
        <v>100595</v>
      </c>
    </row>
    <row r="12" spans="1:7" ht="35.25" customHeight="1" x14ac:dyDescent="0.2">
      <c r="A12" s="409">
        <v>6</v>
      </c>
      <c r="B12" s="405" t="s">
        <v>902</v>
      </c>
      <c r="C12" s="332" t="s">
        <v>127</v>
      </c>
      <c r="D12" s="406">
        <v>12</v>
      </c>
      <c r="E12" s="332" t="s">
        <v>2030</v>
      </c>
      <c r="F12" s="406"/>
      <c r="G12" s="406">
        <v>100241</v>
      </c>
    </row>
    <row r="13" spans="1:7" ht="30" customHeight="1" x14ac:dyDescent="0.2">
      <c r="A13" s="409">
        <v>15</v>
      </c>
      <c r="B13" s="405" t="s">
        <v>2032</v>
      </c>
      <c r="C13" s="407" t="s">
        <v>597</v>
      </c>
      <c r="D13" s="406">
        <v>20</v>
      </c>
      <c r="E13" s="332" t="s">
        <v>2030</v>
      </c>
      <c r="F13" s="406"/>
      <c r="G13" s="406">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7"/>
  <sheetViews>
    <sheetView workbookViewId="0"/>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1" customFormat="1" ht="25.5" x14ac:dyDescent="0.2">
      <c r="A1" s="338" t="s">
        <v>557</v>
      </c>
      <c r="B1" s="339" t="s">
        <v>713</v>
      </c>
      <c r="C1" s="339" t="s">
        <v>714</v>
      </c>
      <c r="D1" s="339" t="s">
        <v>3845</v>
      </c>
      <c r="E1" s="339" t="s">
        <v>2586</v>
      </c>
      <c r="F1" s="339" t="s">
        <v>995</v>
      </c>
      <c r="G1" s="340"/>
    </row>
    <row r="2" spans="1:7" x14ac:dyDescent="0.2">
      <c r="A2" s="159">
        <v>5</v>
      </c>
      <c r="B2" s="525" t="s">
        <v>3844</v>
      </c>
      <c r="C2" s="493" t="s">
        <v>103</v>
      </c>
      <c r="D2" s="470" t="s">
        <v>745</v>
      </c>
      <c r="E2" s="98"/>
      <c r="F2" s="493" t="s">
        <v>996</v>
      </c>
    </row>
    <row r="3" spans="1:7" x14ac:dyDescent="0.2">
      <c r="A3" s="159">
        <v>15</v>
      </c>
      <c r="B3" s="525" t="s">
        <v>3828</v>
      </c>
      <c r="C3" s="493" t="s">
        <v>387</v>
      </c>
      <c r="D3" s="470" t="s">
        <v>745</v>
      </c>
      <c r="E3" s="98"/>
      <c r="F3" s="493" t="s">
        <v>996</v>
      </c>
    </row>
    <row r="4" spans="1:7" ht="25.5" x14ac:dyDescent="0.2">
      <c r="A4" s="159">
        <v>6</v>
      </c>
      <c r="B4" s="58" t="s">
        <v>2139</v>
      </c>
      <c r="C4" s="98" t="s">
        <v>127</v>
      </c>
      <c r="D4" s="470" t="s">
        <v>745</v>
      </c>
      <c r="E4" s="98"/>
      <c r="F4" s="98">
        <v>100451</v>
      </c>
    </row>
    <row r="5" spans="1:7" ht="25.5" x14ac:dyDescent="0.2">
      <c r="A5" s="159">
        <v>6</v>
      </c>
      <c r="B5" s="58" t="s">
        <v>2140</v>
      </c>
      <c r="C5" s="98" t="s">
        <v>127</v>
      </c>
      <c r="D5" s="470" t="s">
        <v>745</v>
      </c>
      <c r="E5" s="98"/>
      <c r="F5" s="98" t="s">
        <v>996</v>
      </c>
    </row>
    <row r="6" spans="1:7" x14ac:dyDescent="0.2">
      <c r="A6" s="159">
        <v>14</v>
      </c>
      <c r="B6" s="134" t="s">
        <v>2038</v>
      </c>
      <c r="C6" s="134" t="s">
        <v>536</v>
      </c>
      <c r="D6" s="159" t="s">
        <v>745</v>
      </c>
      <c r="E6" s="134"/>
      <c r="F6" s="134" t="s">
        <v>996</v>
      </c>
    </row>
    <row r="7" spans="1:7" x14ac:dyDescent="0.2">
      <c r="A7" s="159">
        <v>15</v>
      </c>
      <c r="B7" s="134" t="s">
        <v>2085</v>
      </c>
      <c r="C7" s="134" t="s">
        <v>597</v>
      </c>
      <c r="D7" s="159" t="s">
        <v>745</v>
      </c>
      <c r="E7" s="134"/>
      <c r="F7" s="134" t="s">
        <v>996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2025</CHfsOigDcnYea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477D3-9AD6-4939-98B0-1459C9C1F9A9}">
  <ds:schemaRefs>
    <ds:schemaRef ds:uri="b7a785ca-b8fc-45e2-abc1-6518e14b3b02"/>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purl.org/dc/term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10D13D2E-D818-44CB-B077-FCAD81E3E83F}"/>
</file>

<file path=customXml/itemProps3.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February 2025 Inventory</dc:title>
  <dc:creator>Shane.Odonley</dc:creator>
  <cp:lastModifiedBy>Walston, Laurie (CHFS OIG)</cp:lastModifiedBy>
  <cp:lastPrinted>2024-09-17T14:52:03Z</cp:lastPrinted>
  <dcterms:created xsi:type="dcterms:W3CDTF">2006-02-03T13:55:00Z</dcterms:created>
  <dcterms:modified xsi:type="dcterms:W3CDTF">2025-03-13T16:13:32Z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